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4\2_2024\"/>
    </mc:Choice>
  </mc:AlternateContent>
  <xr:revisionPtr revIDLastSave="0" documentId="13_ncr:1_{0D0F5D01-F0ED-4AAD-A8CB-B51FFD68CCDD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83" i="1"/>
  <c r="G31" i="1"/>
  <c r="G189" i="1"/>
  <c r="G64" i="1"/>
  <c r="G7" i="1"/>
  <c r="G89" i="1" l="1"/>
  <c r="D238" i="1"/>
  <c r="E238" i="1"/>
  <c r="F238" i="1"/>
  <c r="C238" i="1"/>
  <c r="G230" i="1"/>
  <c r="G119" i="1"/>
  <c r="G232" i="1"/>
  <c r="G233" i="1"/>
  <c r="G228" i="1"/>
  <c r="G229" i="1"/>
  <c r="G238" i="1" l="1"/>
  <c r="G236" i="1"/>
  <c r="G235" i="1" s="1"/>
  <c r="G234" i="1"/>
  <c r="G231" i="1"/>
  <c r="G227" i="1"/>
  <c r="G226" i="1"/>
  <c r="G225" i="1"/>
  <c r="G224" i="1"/>
  <c r="G223" i="1"/>
  <c r="G222" i="1"/>
  <c r="G221" i="1"/>
  <c r="G220" i="1"/>
  <c r="G219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8" i="1"/>
  <c r="G187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8" i="1"/>
  <c r="G117" i="1"/>
  <c r="G116" i="1"/>
  <c r="G115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8" i="1"/>
  <c r="G87" i="1"/>
  <c r="G86" i="1"/>
  <c r="G85" i="1"/>
  <c r="G84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167" i="1" l="1"/>
  <c r="G114" i="1"/>
  <c r="G158" i="1"/>
  <c r="G3" i="1"/>
  <c r="G98" i="1"/>
  <c r="G50" i="1"/>
  <c r="G37" i="1"/>
  <c r="G146" i="1"/>
  <c r="G126" i="1"/>
  <c r="G206" i="1"/>
  <c r="G218" i="1"/>
  <c r="G80" i="1"/>
  <c r="G186" i="1"/>
  <c r="G192" i="1"/>
</calcChain>
</file>

<file path=xl/sharedStrings.xml><?xml version="1.0" encoding="utf-8"?>
<sst xmlns="http://schemas.openxmlformats.org/spreadsheetml/2006/main" count="475" uniqueCount="475">
  <si>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</si>
  <si>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</si>
  <si>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</si>
  <si>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</si>
  <si>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</si>
  <si>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</si>
  <si>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</si>
  <si>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</si>
  <si>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</si>
  <si>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</si>
  <si>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</si>
  <si>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</si>
  <si>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</si>
  <si>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</si>
  <si>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</si>
  <si>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</si>
  <si>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</si>
  <si>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</si>
  <si>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</si>
  <si>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</si>
  <si>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</si>
  <si>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</si>
  <si>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</si>
  <si>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</si>
  <si>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</si>
  <si>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</si>
  <si>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</si>
  <si>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</si>
  <si>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</si>
  <si>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</si>
  <si>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</si>
  <si>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</si>
  <si>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</si>
  <si>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</si>
  <si>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</si>
  <si>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</si>
  <si>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</si>
  <si>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</si>
  <si>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</si>
  <si>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</si>
  <si>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</si>
  <si>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</si>
  <si>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</si>
  <si>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</si>
  <si>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</si>
  <si>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</si>
  <si>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</si>
  <si>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</si>
  <si>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</si>
  <si>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</si>
  <si>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</si>
  <si>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</si>
  <si>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</si>
  <si>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</si>
  <si>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</si>
  <si>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</si>
  <si>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</si>
  <si>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C04A</t>
  </si>
  <si>
    <t>C05A</t>
  </si>
  <si>
    <t>C05B</t>
  </si>
  <si>
    <t>C05C</t>
  </si>
  <si>
    <t>C07A</t>
  </si>
  <si>
    <t>C07B</t>
  </si>
  <si>
    <t>C07F</t>
  </si>
  <si>
    <t>C08C</t>
  </si>
  <si>
    <t>C08D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</si>
  <si>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</si>
  <si>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</si>
  <si>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</si>
  <si>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</si>
  <si>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</si>
  <si>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</si>
  <si>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</si>
  <si>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</si>
  <si>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</si>
  <si>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</si>
  <si>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</si>
  <si>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</si>
  <si>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</si>
  <si>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</si>
  <si>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</si>
  <si>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</si>
  <si>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</si>
  <si>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</si>
  <si>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</si>
  <si>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</si>
  <si>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</si>
  <si>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</si>
  <si>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</si>
  <si>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</si>
  <si>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</si>
  <si>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</si>
  <si>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</si>
  <si>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</si>
  <si>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</si>
  <si>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</si>
  <si>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</si>
  <si>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</si>
  <si>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</si>
  <si>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</si>
  <si>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</si>
  <si>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</si>
  <si>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</si>
  <si>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</si>
  <si>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</si>
  <si>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</si>
  <si>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</si>
  <si>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</si>
  <si>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</si>
  <si>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</si>
  <si>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</si>
  <si>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</si>
  <si>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</si>
  <si>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</si>
  <si>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</si>
  <si>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</si>
  <si>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</si>
  <si>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</si>
  <si>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</si>
  <si>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</si>
  <si>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</si>
  <si>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</si>
  <si>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</si>
  <si>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J05A</t>
  </si>
  <si>
    <t>J06B</t>
  </si>
  <si>
    <t>J07A</t>
  </si>
  <si>
    <t>J07B</t>
  </si>
  <si>
    <t>J07C</t>
  </si>
  <si>
    <t>L01A</t>
  </si>
  <si>
    <t>L01B</t>
  </si>
  <si>
    <t>L01C</t>
  </si>
  <si>
    <t>L01D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</si>
  <si>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</si>
  <si>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</si>
  <si>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</si>
  <si>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</si>
  <si>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</si>
  <si>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</si>
  <si>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</si>
  <si>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</si>
  <si>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</si>
  <si>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</si>
  <si>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</si>
  <si>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</si>
  <si>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</si>
  <si>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</si>
  <si>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</si>
  <si>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</si>
  <si>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</si>
  <si>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</si>
  <si>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</si>
  <si>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</si>
  <si>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</si>
  <si>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</si>
  <si>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</si>
  <si>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</si>
  <si>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</si>
  <si>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</si>
  <si>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</si>
  <si>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</si>
  <si>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</si>
  <si>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</si>
  <si>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</si>
  <si>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</si>
  <si>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</si>
  <si>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P02C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</si>
  <si>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</si>
  <si>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</si>
  <si>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</si>
  <si>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</si>
  <si>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</si>
  <si>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</si>
  <si>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</si>
  <si>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</si>
  <si>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</si>
  <si>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</si>
  <si>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</si>
  <si>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</si>
  <si>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</si>
  <si>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</si>
  <si>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</si>
  <si>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</si>
  <si>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</si>
  <si>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</si>
  <si>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</si>
  <si>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</si>
  <si>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</si>
  <si>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</si>
  <si>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</si>
  <si>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</si>
  <si>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</si>
  <si>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</si>
  <si>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</si>
  <si>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</si>
  <si>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</si>
  <si>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</si>
  <si>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</si>
  <si>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</si>
  <si>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V09F</t>
  </si>
  <si>
    <t>V10X</t>
  </si>
  <si>
    <t>XRNI</t>
  </si>
  <si>
    <t>Definiție**</t>
  </si>
  <si>
    <t>STOMATOLOGICAL PREPARATIONS</t>
  </si>
  <si>
    <t>ANTACIDS</t>
  </si>
  <si>
    <t>DRUGS FOR PEPTIC ULCER AND GASTRO-OESOPHAGEAL REFLUX DISEASE (GORD)</t>
  </si>
  <si>
    <t>DRUGS FOR FUNCTIONAL GASTROINTESTINAL DISORDERS</t>
  </si>
  <si>
    <t>BELLADONNA AND DERIVATIVES, PLAIN</t>
  </si>
  <si>
    <t>ANTISPASMODICS IN COMBINATION WITH ANALGESICS</t>
  </si>
  <si>
    <t>PROPULSIVES</t>
  </si>
  <si>
    <t>ANTIEMETICS AND ANTINAUSEANTS</t>
  </si>
  <si>
    <t>BILE THERAPY</t>
  </si>
  <si>
    <t>LIVER THERAPY, LIPOTROPICS</t>
  </si>
  <si>
    <t>DRUGS FOR CONSTIPATION</t>
  </si>
  <si>
    <t>INTESTINAL ANTIINFECTIVES</t>
  </si>
  <si>
    <t>INTESTINAL ADSORBENTS</t>
  </si>
  <si>
    <t>ANTIPROPULSIVES</t>
  </si>
  <si>
    <t>INTESTINAL ANTIINFLAMMATORY AGENTS</t>
  </si>
  <si>
    <t>ANTIDIARRHEAL MICROORGANISMS</t>
  </si>
  <si>
    <t>OTHER ANTIDIARRHEALS</t>
  </si>
  <si>
    <t>ANTIOBESITY PREPARATIONS, EXCL. DIET PRODUCTS</t>
  </si>
  <si>
    <t>DIGESTIVES, INCL. ENZYMES</t>
  </si>
  <si>
    <t>INSULINS AND ANALOGUES</t>
  </si>
  <si>
    <t>BLOOD GLUCOSE LOWERING DRUGS, EXCL. INSULINS</t>
  </si>
  <si>
    <t>VITAMIN A AND D, INCL. COMBINATIONS OF THE TWO</t>
  </si>
  <si>
    <t>VITAMIN B1, PLAIN AND IN COMBINATION WITH VITAMIN B6 AND B12</t>
  </si>
  <si>
    <t>VITAMIN B-COMPLEX, INCL. COMBINATIONS</t>
  </si>
  <si>
    <t>ASCORBIC ACID (VITAMIN C), INCL. COMBINATIONS</t>
  </si>
  <si>
    <t>OTHER PLAIN VITAMIN PREPARATIONS</t>
  </si>
  <si>
    <t>OTHER VITAMIN PRODUCTS, COMBINATIONS</t>
  </si>
  <si>
    <t>OTHER MINERAL SUPPLEMENTS</t>
  </si>
  <si>
    <t>TONICS</t>
  </si>
  <si>
    <t>OTHER ALIMENTARY TRACT AND METABOLISM PRODUCTS</t>
  </si>
  <si>
    <t>ANTITHROMBOTIC AGENTS</t>
  </si>
  <si>
    <t>ANTIFIBRINOLYTICS</t>
  </si>
  <si>
    <t>VITAMIN K AND OTHER HEMOSTATICS</t>
  </si>
  <si>
    <t>IRON PREPARATIONS</t>
  </si>
  <si>
    <t>VITAMIN B12 AND FOLIC ACID</t>
  </si>
  <si>
    <t>OTHER ANTIANEMIC PREPARATIONS</t>
  </si>
  <si>
    <t>BLOOD AND RELATED PRODUCTS</t>
  </si>
  <si>
    <t>I.V. SOLUTIONS</t>
  </si>
  <si>
    <t>PERITONEAL DIALYTICS</t>
  </si>
  <si>
    <t>I.V. SOLUTION ADDITIVES</t>
  </si>
  <si>
    <t>HEMODIALYTICS AND HEMOFILTRATES</t>
  </si>
  <si>
    <t>OTHER HEMATOLOGICAL AGENTS</t>
  </si>
  <si>
    <t>CARDIAC GLYCOSIDES</t>
  </si>
  <si>
    <t>ANTIARRHYTHMICS, CLASS I AND III</t>
  </si>
  <si>
    <t>CARDIAC STIMULANTS EXCL. CARDIAC GLYCOSIDES</t>
  </si>
  <si>
    <t>VASODILATORS USED IN CARDIAC DISEASES</t>
  </si>
  <si>
    <t>OTHER CARDIAC PREPARATIONS</t>
  </si>
  <si>
    <t>ANTIADRENERGIC AGENTS, CENTRALLY ACTING</t>
  </si>
  <si>
    <t>ANTIADRENERGIC AGENTS, PERIPHERALLY ACTING</t>
  </si>
  <si>
    <t>OTHER ANTIHYPERTENSIVES</t>
  </si>
  <si>
    <t>LOW-CEILING DIURETICS, THIAZIDES</t>
  </si>
  <si>
    <t>LOW-CEILING DIURETICS, EXCL. THIAZIDES</t>
  </si>
  <si>
    <t>HIGH-CEILING DIURETICS</t>
  </si>
  <si>
    <t>POTASSIUM-SPARING AGENTS</t>
  </si>
  <si>
    <t>DIURETICS AND POTASSIUM-SPARING AGENTS IN COMBINATION</t>
  </si>
  <si>
    <t>PERIPHERAL VASODILATORS</t>
  </si>
  <si>
    <t>AGENTS FOR TREATMENT OF HEMORRHOIDS AND ANAL FISSURES FOR TOPICAL USE</t>
  </si>
  <si>
    <t>ANTIVARICOSE THERAPY</t>
  </si>
  <si>
    <t>CAPILLARY STABILIZING AGENTS</t>
  </si>
  <si>
    <t>BETA BLOCKING AGENTS</t>
  </si>
  <si>
    <t>BETA BLOCKING AGENTS AND THIAZIDES</t>
  </si>
  <si>
    <t>BETA BLOCKING AGENTS, OTHER COMBINATIONS</t>
  </si>
  <si>
    <t>SELECTIVE CALCIUM CHANNEL BLOCKERS WITH MAINLY VASCULAR EFFECTS</t>
  </si>
  <si>
    <t>SELECTIVE CALCIUM CHANNEL BLOCKERS WITH DIRECT CARDIAC EFFECTS</t>
  </si>
  <si>
    <t>ACE INHIBITORS, PLAIN</t>
  </si>
  <si>
    <t>ACE INHIBITORS, COMBINATIONS</t>
  </si>
  <si>
    <t>ANGIOTENSIN II RECEPTOR BLOCKERS (ARBs), PLAIN</t>
  </si>
  <si>
    <t>ANGIOTENSIN II RECEPTOR BLOCKERS (ARBs), COMBINATIONS</t>
  </si>
  <si>
    <t>LIPID MODIFYING AGENTS, PLAIN</t>
  </si>
  <si>
    <t>LIPID MODIFYING AGENTS, COMBINATIONS</t>
  </si>
  <si>
    <t>ANTIFUNGALS FOR TOPICAL USE</t>
  </si>
  <si>
    <t>ANTIFUNGALS FOR SYSTEMIC USE</t>
  </si>
  <si>
    <t>ANTIPRURITICS, INCL. ANTIHISTAMINES, ANESTHETICS, ETC.</t>
  </si>
  <si>
    <t>ANTIPSORIATICS FOR TOPICAL USE</t>
  </si>
  <si>
    <t>ANTIBIOTICS FOR TOPICAL USE</t>
  </si>
  <si>
    <t>CHEMOTHERAPEUTICS FOR TOPICAL USE</t>
  </si>
  <si>
    <t>CORTICOSTEROIDS, PLAIN</t>
  </si>
  <si>
    <t>CORTICOSTEROIDS, COMBINATIONS WITH ANTIBIOTICS</t>
  </si>
  <si>
    <t>CORTICOSTEROIDS, OTHER COMBINATIONS</t>
  </si>
  <si>
    <t>ANTISEPTICS AND DISINFECTANTS</t>
  </si>
  <si>
    <t>ANTI-ACNE PREPARATIONS FOR TOPICAL USE</t>
  </si>
  <si>
    <t>ANTI-ACNE PREPARATIONS FOR SYSTEMIC USE</t>
  </si>
  <si>
    <t>OTHER DERMATOLOGICAL PREPARATIONS</t>
  </si>
  <si>
    <t>ANTIINFECTIVES AND ANTISEPTICS, EXCL. COMBINATIONS WITH CORTICOSTEROIDS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</si>
  <si>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</si>
  <si>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</si>
  <si>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</si>
  <si>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</si>
  <si>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</si>
  <si>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</si>
  <si>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</si>
  <si>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</si>
  <si>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</si>
  <si>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</si>
  <si>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</si>
  <si>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</si>
  <si>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</si>
  <si>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</si>
  <si>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X</t>
  </si>
  <si>
    <t>ALIMENTARY TRACT AND METABOLISM</t>
  </si>
  <si>
    <t>BLOOD AND BLOOD FORMING ORGANS</t>
  </si>
  <si>
    <t>CARDIOVASCULAR SYSTEM</t>
  </si>
  <si>
    <t>DERMATOLOGICALS</t>
  </si>
  <si>
    <t>GENITO URINARY SYSTEM AND SEX HORMONES</t>
  </si>
  <si>
    <t>SYSTEMIC HORMONAL PREPARATIONS, EXCL. SEX HORMONES AND INSULINS</t>
  </si>
  <si>
    <t>ANTIINFECTIVES FOR SYSTEMIC USE</t>
  </si>
  <si>
    <t>ANTINEOPLASTIC AND IMMUNOMODULATING AGENTS</t>
  </si>
  <si>
    <t> MUSCULO-SKELETAL SYSTEM</t>
  </si>
  <si>
    <t>NERVOUS SYSTEM</t>
  </si>
  <si>
    <t>ANTIPARASITIC PRODUCTS, INSECTICIDES AND REPELLENTS</t>
  </si>
  <si>
    <t>RESPIRATORY SYSTEM</t>
  </si>
  <si>
    <t>SENSORY ORGANS</t>
  </si>
  <si>
    <t>VARIOUS</t>
  </si>
  <si>
    <t>ANTIINFECTIVES/ANTISEPTICS IN COMBINATION WITH CORTICOSTEROIDS</t>
  </si>
  <si>
    <t>CONTRACEPTIVES FOR TOPICAL USE</t>
  </si>
  <si>
    <t>UTEROTONICS</t>
  </si>
  <si>
    <t>OTHER GYNECOLOGICALS</t>
  </si>
  <si>
    <t>HORMONAL CONTRACEPTIVES FOR SYSTEMIC USE</t>
  </si>
  <si>
    <t>ANDROGENS</t>
  </si>
  <si>
    <t>ESTROGENS</t>
  </si>
  <si>
    <t>PROGESTOGENS</t>
  </si>
  <si>
    <t>PROGESTOGENS AND ESTROGENS IN COMBINATION</t>
  </si>
  <si>
    <t>GONADOTROPINS AND OTHER OVULATION STIMULANTS</t>
  </si>
  <si>
    <t>ANTIANDROGENS</t>
  </si>
  <si>
    <t>OTHER SEX HORMONES AND MODULATORS OF THE GENITAL SYSTEM</t>
  </si>
  <si>
    <t>UROLOGICALS</t>
  </si>
  <si>
    <t>DRUGS USED IN BENIGN PROSTATIC HYPERTROPHY</t>
  </si>
  <si>
    <t>ANTERIOR PITUITARY LOBE HORMONES AND ANALOGUES</t>
  </si>
  <si>
    <t>POSTERIOR PITUITARY LOBE HORMONES</t>
  </si>
  <si>
    <t>HYPOTHALAMIC HORMONES</t>
  </si>
  <si>
    <t>CORTICOSTEROIDS FOR SYSTEMIC USE, PLAIN</t>
  </si>
  <si>
    <t>THYROID PREPARATIONS</t>
  </si>
  <si>
    <t>ANTITHYROID PREPARATIONS</t>
  </si>
  <si>
    <t>IODINE THERAPY</t>
  </si>
  <si>
    <t>GLYCOGENOLYTIC HORMONES</t>
  </si>
  <si>
    <t>PARATHYROID HORMONES AND ANALOGUES</t>
  </si>
  <si>
    <t>ANTI-PARATHYROID AGENTS</t>
  </si>
  <si>
    <t>TETRACYCLINES</t>
  </si>
  <si>
    <t>AMPHENICOLS</t>
  </si>
  <si>
    <t>BETA-LACTAM ANTIBACTERIALS, PENICILLINS</t>
  </si>
  <si>
    <t>OTHER BETA-LACTAM ANTIBACTERIALS</t>
  </si>
  <si>
    <t>SULFONAMIDES AND TRIMETHOPRIM</t>
  </si>
  <si>
    <t>MACROLIDES, LINCOSAMIDES AND STREPTOGRAMINS</t>
  </si>
  <si>
    <t>AMINOGLYCOSIDE ANTIBACTERIALS</t>
  </si>
  <si>
    <t>QUINOLONE ANTIBACTERIALS</t>
  </si>
  <si>
    <t>OTHER ANTIBACTERIALS</t>
  </si>
  <si>
    <t>ANTIMYCOTICS FOR SYSTEMIC USE</t>
  </si>
  <si>
    <t>DRUGS FOR TREATMENT OF TUBERCULOSIS</t>
  </si>
  <si>
    <t>DIRECT ACTING ANTIVIRALS</t>
  </si>
  <si>
    <t>IMMUNOGLOBULINS</t>
  </si>
  <si>
    <t>BACTERIAL VACCINES</t>
  </si>
  <si>
    <t>VIRAL VACCINES</t>
  </si>
  <si>
    <t>BACTERIAL AND VIRAL VACCINES, COMBINED</t>
  </si>
  <si>
    <t>ALKYLATING AGENTS</t>
  </si>
  <si>
    <t>ANTIMETABOLITES</t>
  </si>
  <si>
    <t>PLANT ALKALOIDS AND OTHER NATURAL PRODUCTS</t>
  </si>
  <si>
    <t>CYTOTOXIC ANTIBIOTICS AND RELATED SUBSTANCES</t>
  </si>
  <si>
    <t>OTHER ANTINEOPLASTIC AGENTS</t>
  </si>
  <si>
    <t>IMMUNOSTIMULANTS</t>
  </si>
  <si>
    <t>IMMUNOSUPPRESSANTS</t>
  </si>
  <si>
    <t>ANTIINFLAMMATORY AND ANTIRHEUMATIC PRODUCTS, NON-STEROIDS</t>
  </si>
  <si>
    <t>SPECIFIC ANTIRHEUMATIC AGENTS</t>
  </si>
  <si>
    <t>TOPICAL PRODUCTS FOR JOINT AND MUSCULAR PAIN</t>
  </si>
  <si>
    <t>MUSCLE RELAXANTS, PERIPHERALLY ACTING AGENTS</t>
  </si>
  <si>
    <t>MUSCLE RELAXANTS, CENTRALLY ACTING AGENTS</t>
  </si>
  <si>
    <t>ANTIGOUT PREPARATIONS</t>
  </si>
  <si>
    <t>DRUGS AFFECTING BONE STRUCTURE AND MINERALIZATION</t>
  </si>
  <si>
    <t>OTHER DRUGS FOR DISORDERS OF THE MUSCULO-SKELETAL SYSTEM</t>
  </si>
  <si>
    <t>ANESTHETICS, GENERAL</t>
  </si>
  <si>
    <t>ANESTHETICS, LOCAL</t>
  </si>
  <si>
    <t>OPIOIDS</t>
  </si>
  <si>
    <t>OTHER ANALGESICS AND ANTIPYRETICS</t>
  </si>
  <si>
    <t>ANTIMIGRAINE PREPARATIONS</t>
  </si>
  <si>
    <t>ANTIEPILEPTICS</t>
  </si>
  <si>
    <t>ANTIPSYCHOTICS</t>
  </si>
  <si>
    <t>ANXIOLYTICS</t>
  </si>
  <si>
    <t>HYPNOTICS AND SEDATIVES</t>
  </si>
  <si>
    <t>ANTIDEPRESSANTS</t>
  </si>
  <si>
    <t>PSYCHOSTIMULANTS, AGENTS USED FOR ADHD AND NOOTROPICS</t>
  </si>
  <si>
    <t>ANTI-DEMENTIA DRUGS</t>
  </si>
  <si>
    <t>PARASYMPATHOMIMETICS</t>
  </si>
  <si>
    <t>DRUGS USED IN ADDICTIVE DISORDERS</t>
  </si>
  <si>
    <t>ANTIVERTIGO PREPARATIONS</t>
  </si>
  <si>
    <t>OTHER NERVOUS SYSTEM DRUGS</t>
  </si>
  <si>
    <t>AGENTS AGAINST AMOEBIASIS AND OTHER PROTOZOAL DISEASES</t>
  </si>
  <si>
    <t>ANTIMALARIALS</t>
  </si>
  <si>
    <t>ECTOPARASITICIDES, INCL. SCABICIDES</t>
  </si>
  <si>
    <t>DECONGESTANTS AND OTHER NASAL PREPARATIONS FOR TOPICAL USE</t>
  </si>
  <si>
    <t>NASAL DECONGESTANTS FOR SYSTEMIC USE</t>
  </si>
  <si>
    <t>THROAT PREPARATIONS</t>
  </si>
  <si>
    <t>ADRENERGICS, INHALANTS</t>
  </si>
  <si>
    <t>OTHER DRUGS FOR OBSTRUCTIVE AIRWAY DISEASES, INHALANTS</t>
  </si>
  <si>
    <t>ADRENERGICS FOR SYSTEMIC USE</t>
  </si>
  <si>
    <t>OTHER SYSTEMIC DRUGS FOR OBSTRUCTIVE AIRWAY DISEASES</t>
  </si>
  <si>
    <t>EXPECTORANTS, EXCL. COMBINATIONS WITH COUGH SUPPRESSANTS</t>
  </si>
  <si>
    <t>COUGH SUPPRESSANTS, EXCL. COMBINATIONS WITH EXPECTORANTS</t>
  </si>
  <si>
    <t>COUGH SUPPRESSANTS AND EXPECTORANTS, COMBINATIONS</t>
  </si>
  <si>
    <t>ANTIHISTAMINES FOR SYSTEMIC USE</t>
  </si>
  <si>
    <t>OTHER RESPIRATORY SYSTEM PRODUCTS</t>
  </si>
  <si>
    <t>ANTIINFECTIVES</t>
  </si>
  <si>
    <t>ANTIINFLAMMATORY AGENTS</t>
  </si>
  <si>
    <t>ANTIINFLAMMATORY AGENTS AND ANTIINFECTIVES IN COMBINATION</t>
  </si>
  <si>
    <t>ANTIGLAUCOMA PREPARATIONS AND MIOTICS</t>
  </si>
  <si>
    <t>MYDRIATICS AND CYCLOPLEGICS</t>
  </si>
  <si>
    <t>DECONGESTANTS AND ANTIALLERGICS</t>
  </si>
  <si>
    <t>LOCAL ANESTHETICS</t>
  </si>
  <si>
    <t>OTHER OPHTHALMOLOGICALS</t>
  </si>
  <si>
    <t>CORTICOSTEROIDS AND ANTIINFECTIVES IN COMBINATION</t>
  </si>
  <si>
    <t>OTHER OTOLOGICALS</t>
  </si>
  <si>
    <t>ALL OTHER THERAPEUTIC PRODUCTS</t>
  </si>
  <si>
    <t>OTHER DIAGNOSTIC AGENTS</t>
  </si>
  <si>
    <t>OTHER NUTRIENTS</t>
  </si>
  <si>
    <t>ALL OTHER NON-THERAPEUTIC PRODUCTS</t>
  </si>
  <si>
    <t>X-RAY CONTRAST MEDIA, IODINATED</t>
  </si>
  <si>
    <t>X-RAY CONTRAST MEDIA, NON-IODINATED</t>
  </si>
  <si>
    <t>MAGNETIC RESONANCE IMAGING CONTRAST MEDIA</t>
  </si>
  <si>
    <t>ULTRASOUND CONTRAST MEDIA</t>
  </si>
  <si>
    <r>
      <t xml:space="preserve">CICATRIZANTS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</si>
  <si>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r>
      <t xml:space="preserve">ENZYMES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</si>
  <si>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t>* site CNAS</t>
  </si>
  <si>
    <t>Trim. 1*</t>
  </si>
  <si>
    <t>Trim. 2*</t>
  </si>
  <si>
    <t>Trim. 3*</t>
  </si>
  <si>
    <t>Trim. 4*</t>
  </si>
  <si>
    <t>J06A</t>
  </si>
  <si>
    <t>J07X</t>
  </si>
  <si>
    <t>IMMUNE SERA AND IMMUNOGLOBULINS</t>
  </si>
  <si>
    <t>OTHER VACCINES</t>
  </si>
  <si>
    <t>Cod ATC* - nivel 3</t>
  </si>
  <si>
    <t>** site WHO Collaborating Centre for Drug Statistics Methodology: https://www.whocc.no/atc_ddd_index -  (marcat in albastru - cod ATC, nivel 2)</t>
  </si>
  <si>
    <r>
      <t xml:space="preserve">HORMONES AND RELATED AGENTS - </t>
    </r>
    <r>
      <rPr>
        <sz val="11"/>
        <color rgb="FF00B0F0"/>
        <rFont val="Calibri"/>
        <family val="2"/>
        <scheme val="minor"/>
      </rPr>
      <t>ENDOCRINE THERAPY</t>
    </r>
  </si>
  <si>
    <r>
      <t>HORMONE ANTAGONISTS AND RELATED AGENTS</t>
    </r>
    <r>
      <rPr>
        <sz val="11"/>
        <color rgb="FF00B0F0"/>
        <rFont val="Calibri"/>
        <family val="2"/>
        <scheme val="minor"/>
      </rPr>
      <t xml:space="preserve"> - ENDOCRINE THERAPY</t>
    </r>
  </si>
  <si>
    <r>
      <t xml:space="preserve">ANTICHOLINERGIC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</si>
  <si>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DOPAMINERGIC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</si>
  <si>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ANTINEMATODAL AGENTS - </t>
    </r>
    <r>
      <rPr>
        <sz val="11"/>
        <color rgb="FF00B0F0"/>
        <rFont val="Calibri"/>
        <family val="2"/>
        <scheme val="minor"/>
      </rPr>
      <t>ANTHELMINTICS</t>
    </r>
  </si>
  <si>
    <r>
      <t xml:space="preserve">ANTIINFECTIVES - </t>
    </r>
    <r>
      <rPr>
        <sz val="11"/>
        <color rgb="FF00B0F0"/>
        <rFont val="Calibri"/>
        <family val="2"/>
        <scheme val="minor"/>
      </rPr>
      <t>OPHTHALMOLOGICAL AND OTOLOGICAL PREPARATIONS</t>
    </r>
  </si>
  <si>
    <r>
      <t xml:space="preserve">CALCIUM - </t>
    </r>
    <r>
      <rPr>
        <sz val="11"/>
        <color rgb="FF00B0F0"/>
        <rFont val="Calibri"/>
        <family val="2"/>
        <scheme val="minor"/>
      </rPr>
      <t>MINERAL SUPPLEMENTS</t>
    </r>
  </si>
  <si>
    <r>
      <t xml:space="preserve">POTASSIUM - </t>
    </r>
    <r>
      <rPr>
        <sz val="11"/>
        <color rgb="FF00B0F0"/>
        <rFont val="Calibri"/>
        <family val="2"/>
        <scheme val="minor"/>
      </rPr>
      <t>MINERAL SUPPLEMENTS</t>
    </r>
  </si>
  <si>
    <t>V09D</t>
  </si>
  <si>
    <r>
      <t xml:space="preserve">THYROID - </t>
    </r>
    <r>
      <rPr>
        <sz val="11"/>
        <color rgb="FF00B0F0"/>
        <rFont val="Calibri"/>
        <family val="2"/>
        <scheme val="minor"/>
      </rPr>
      <t>RADIOPHARMACEUTICALS</t>
    </r>
  </si>
  <si>
    <t>V09I</t>
  </si>
  <si>
    <r>
      <t xml:space="preserve">OTHER THERAPEUTIC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</si>
  <si>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TUMOUR DETECTION - </t>
    </r>
    <r>
      <rPr>
        <sz val="11"/>
        <color rgb="FF00B0F0"/>
        <rFont val="Calibri"/>
        <family val="2"/>
        <scheme val="minor"/>
      </rPr>
      <t>RADIOPHARMACEUTICALS</t>
    </r>
  </si>
  <si>
    <t>V09B</t>
  </si>
  <si>
    <r>
      <t xml:space="preserve">SKELETON - </t>
    </r>
    <r>
      <rPr>
        <sz val="11"/>
        <color rgb="FF00B0F0"/>
        <rFont val="Calibri"/>
        <family val="2"/>
        <scheme val="minor"/>
      </rPr>
      <t>RADIOPHARMACEUTICALS</t>
    </r>
  </si>
  <si>
    <t>FĂRĂ</t>
  </si>
  <si>
    <t>L01E</t>
  </si>
  <si>
    <t>PROTEIN KINASE INHIBITORS</t>
  </si>
  <si>
    <t>V09E</t>
  </si>
  <si>
    <t>V09C</t>
  </si>
  <si>
    <t>V09G</t>
  </si>
  <si>
    <r>
      <t xml:space="preserve">CARDIOVASCULAR SYSTEM - </t>
    </r>
    <r>
      <rPr>
        <sz val="11"/>
        <color rgb="FF00B0F0"/>
        <rFont val="Calibri"/>
        <family val="2"/>
        <scheme val="minor"/>
      </rPr>
      <t>RADIOPHARMACEUTICALS</t>
    </r>
  </si>
  <si>
    <t>Total an 2022</t>
  </si>
  <si>
    <t>H02C</t>
  </si>
  <si>
    <t>ANTIADRENAL PREPARATIONS</t>
  </si>
  <si>
    <t>J04B</t>
  </si>
  <si>
    <t>DRUGS FOR TREATMENT OF LEPRA</t>
  </si>
  <si>
    <t>L01F</t>
  </si>
  <si>
    <t>MONOCLONAL ANTIBODIES AND ANTIBODY DRUG CONJUGATES</t>
  </si>
  <si>
    <t>R05X</t>
  </si>
  <si>
    <t>OTHER COLD PREPARATIONS</t>
  </si>
  <si>
    <r>
      <t xml:space="preserve">RENAL SYSTEM 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</si>
  <si>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HEPATIC AND RETICULO ENDOTHELIAL SYSTEM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</si>
  <si>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RESPIRATORY SYSTEM - </t>
    </r>
    <r>
      <rPr>
        <sz val="11"/>
        <color rgb="FF00B0F0"/>
        <rFont val="Calibri"/>
        <family val="2"/>
        <scheme val="minor"/>
      </rPr>
      <t>RADIOPHARMACEUTICALS</t>
    </r>
  </si>
  <si>
    <t>An 2023 - consum valoric: valoare cu TVA (mii lei)</t>
  </si>
  <si>
    <t>P01C</t>
  </si>
  <si>
    <t>Y03V</t>
  </si>
  <si>
    <t>AGENTS AGAINST LEISHMANIASIS AND TRYPANOSOMIASIS</t>
  </si>
  <si>
    <t>C03X</t>
  </si>
  <si>
    <t>OTHER DIURETICS</t>
  </si>
  <si>
    <t>A03</t>
  </si>
  <si>
    <t>D06C</t>
  </si>
  <si>
    <t>ANTIBIOTICS AND CHEMOTHERAPEUTICS,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</si>
</sst>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Times New Roman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0" fillId="0" borderId="0"/>
    <xf numFmtId="0" fontId="13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/>
    <xf numFmtId="0" fontId="6" fillId="0" borderId="1" xfId="0" applyFont="1" applyBorder="1"/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4" fontId="8" fillId="0" borderId="1" xfId="0" applyNumberFormat="1" applyFont="1" applyBorder="1" applyAlignment="1">
      <alignment wrapText="1"/>
    </xf>
    <xf numFmtId="0" fontId="5" fillId="0" borderId="1" xfId="1" applyFont="1" applyFill="1" applyBorder="1"/>
    <xf numFmtId="3" fontId="5" fillId="0" borderId="0" xfId="0" applyNumberFormat="1" applyFont="1"/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Border="1"/>
    <xf numFmtId="2" fontId="11" fillId="0" borderId="5" xfId="2" applyNumberFormat="1" applyFont="1" applyBorder="1" applyAlignment="1">
      <alignment horizontal="right" vertical="top" shrinkToFit="1"/>
    </xf>
    <xf numFmtId="4" fontId="11" fillId="0" borderId="5" xfId="2" applyNumberFormat="1" applyFont="1" applyBorder="1" applyAlignment="1">
      <alignment horizontal="right" vertical="top" shrinkToFit="1"/>
    </xf>
    <xf numFmtId="0" fontId="12" fillId="0" borderId="5" xfId="2" applyFont="1" applyBorder="1" applyAlignment="1">
      <alignment horizontal="left" vertical="top" wrapText="1"/>
    </xf>
    <xf numFmtId="0" fontId="0" fillId="0" borderId="6" xfId="0" applyBorder="1"/>
    <xf numFmtId="2" fontId="11" fillId="0" borderId="7" xfId="2" applyNumberFormat="1" applyFont="1" applyBorder="1" applyAlignment="1">
      <alignment horizontal="right" vertical="top" shrinkToFit="1"/>
    </xf>
    <xf numFmtId="2" fontId="11" fillId="0" borderId="8" xfId="2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4" fillId="0" borderId="5" xfId="2" applyNumberFormat="1" applyFont="1" applyBorder="1" applyAlignment="1">
      <alignment horizontal="right" vertical="top" shrinkToFit="1"/>
    </xf>
    <xf numFmtId="4" fontId="14" fillId="0" borderId="5" xfId="2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4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  <xf numFmtId="2" fontId="11" fillId="0" borderId="5" xfId="3" applyNumberFormat="1" applyFont="1" applyBorder="1" applyAlignment="1">
      <alignment horizontal="right" vertical="top" shrinkToFit="1"/>
    </xf>
  </cellXfs>
  <cellStyles count="4">
    <cellStyle name="Hyperlink" xfId="1" builtinId="8"/>
    <cellStyle name="Normal" xfId="0" builtinId="0"/>
    <cellStyle name="Normal 2" xfId="2" xr:uid="{3ABC42B2-6748-48EB-AECE-37BD943F384D}"/>
    <cellStyle name="Normal 3" xfId="3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occ.no/atc_ddd_index/?code=J07X&amp;showdescription=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G238"/>
  <sheetViews>
    <sheetView tabSelected="1" zoomScaleNormal="100" workbookViewId="0">
      <pane ySplit="1" topLeftCell="A214" activePane="bottomLeft" state="frozen"/>
      <selection pane="bottomLeft" activeCell="G235" activeCellId="15" sqref="G3 G37 G50 G80 G97 G98 G114 G126 G146 G158 G167 G186 G192 G206 G218 G235"/>
    </sheetView>
  </sheetViews>
  <sheetFormatPr defaultColWidth="132.88671875" defaultRowHeight="14.4" x14ac:dyDescent="0.3"/>
  <cols>
    <col min="1" max="1" width="15.88671875" bestFit="1" customWidth="1"/>
    <col min="2" max="2" width="70.77734375" customWidth="1"/>
    <col min="3" max="6" width="11.77734375" bestFit="1" customWidth="1"/>
    <col min="7" max="8" width="14.44140625" customWidth="1"/>
  </cols>
  <sheetData>
    <row r="1" spans="1:7" s="1" customFormat="1" x14ac:dyDescent="0.3">
      <c r="A1" s="31" t="s">
        <v>466</v>
      </c>
      <c r="B1" s="32"/>
      <c r="C1" s="32"/>
      <c r="D1" s="32"/>
      <c r="E1" s="32"/>
      <c r="F1" s="32"/>
      <c r="G1" s="33"/>
    </row>
    <row r="2" spans="1:7" s="1" customFormat="1" ht="28.8" x14ac:dyDescent="0.3">
      <c r="A2" s="8" t="s">
        <v>430</v>
      </c>
      <c r="B2" s="8" t="s">
        <v>201</v>
      </c>
      <c r="C2" s="9" t="s">
        <v>422</v>
      </c>
      <c r="D2" s="9" t="s">
        <v>423</v>
      </c>
      <c r="E2" s="9" t="s">
        <v>424</v>
      </c>
      <c r="F2" s="9" t="s">
        <v>425</v>
      </c>
      <c r="G2" s="9" t="s">
        <v>454</v>
      </c>
    </row>
    <row r="3" spans="1:7" x14ac:dyDescent="0.3">
      <c r="A3" s="5" t="s">
        <v>286</v>
      </c>
      <c r="B3" s="3" t="s">
        <v>301</v>
      </c>
      <c r="C3" s="16"/>
      <c r="D3" s="16"/>
      <c r="E3" s="16"/>
      <c r="F3" s="16"/>
      <c r="G3" s="12">
        <f>SUM(G4:G36)</f>
        <v>3221280.6000000006</v>
      </c>
    </row>
    <row r="4" spans="1:7" x14ac:dyDescent="0.3">
      <c r="A4" s="4" t="s">
        <v>0</v>
      </c>
      <c r="B4" s="4" t="s">
        <v>202</v>
      </c>
      <c r="C4" s="21">
        <v>86.44</v>
      </c>
      <c r="D4" s="27">
        <v>109.17</v>
      </c>
      <c r="E4" s="29">
        <v>108.6</v>
      </c>
      <c r="F4" s="21">
        <v>139.06</v>
      </c>
      <c r="G4" s="10">
        <f>SUM(C4:F4)</f>
        <v>443.27000000000004</v>
      </c>
    </row>
    <row r="5" spans="1:7" x14ac:dyDescent="0.3">
      <c r="A5" s="4" t="s">
        <v>1</v>
      </c>
      <c r="B5" s="4" t="s">
        <v>203</v>
      </c>
      <c r="C5" s="21">
        <v>115.64</v>
      </c>
      <c r="D5" s="27">
        <v>109.84</v>
      </c>
      <c r="E5" s="29">
        <v>115.07</v>
      </c>
      <c r="F5" s="21">
        <v>124.64</v>
      </c>
      <c r="G5" s="10">
        <f t="shared" ref="G5:G70" si="0">SUM(C5:F5)</f>
        <v>465.19</v>
      </c>
    </row>
    <row r="6" spans="1:7" x14ac:dyDescent="0.3">
      <c r="A6" s="4" t="s">
        <v>2</v>
      </c>
      <c r="B6" s="4" t="s">
        <v>204</v>
      </c>
      <c r="C6" s="22">
        <v>47841.54</v>
      </c>
      <c r="D6" s="28">
        <v>47314.47</v>
      </c>
      <c r="E6" s="30">
        <v>47157.37</v>
      </c>
      <c r="F6" s="22">
        <v>50252.44</v>
      </c>
      <c r="G6" s="10">
        <f t="shared" si="0"/>
        <v>192565.82</v>
      </c>
    </row>
    <row r="7" spans="1:7" x14ac:dyDescent="0.3">
      <c r="A7" s="11" t="s">
        <v>472</v>
      </c>
      <c r="B7" s="4"/>
      <c r="C7" s="22"/>
      <c r="D7" s="28"/>
      <c r="E7" s="29">
        <v>0.04</v>
      </c>
      <c r="F7" s="21">
        <v>0.04</v>
      </c>
      <c r="G7" s="10">
        <f t="shared" si="0"/>
        <v>0.08</v>
      </c>
    </row>
    <row r="8" spans="1:7" x14ac:dyDescent="0.3">
      <c r="A8" s="4" t="s">
        <v>3</v>
      </c>
      <c r="B8" s="4" t="s">
        <v>205</v>
      </c>
      <c r="C8" s="22">
        <v>6852.03</v>
      </c>
      <c r="D8" s="28">
        <v>6514</v>
      </c>
      <c r="E8" s="30">
        <v>7642.45</v>
      </c>
      <c r="F8" s="22">
        <v>8456.86</v>
      </c>
      <c r="G8" s="10">
        <f t="shared" si="0"/>
        <v>29465.34</v>
      </c>
    </row>
    <row r="9" spans="1:7" x14ac:dyDescent="0.3">
      <c r="A9" s="4" t="s">
        <v>4</v>
      </c>
      <c r="B9" s="4" t="s">
        <v>206</v>
      </c>
      <c r="C9" s="21">
        <v>201.13</v>
      </c>
      <c r="D9" s="27">
        <v>201.23</v>
      </c>
      <c r="E9" s="29">
        <v>209.91</v>
      </c>
      <c r="F9" s="21">
        <v>227.18</v>
      </c>
      <c r="G9" s="10">
        <f t="shared" si="0"/>
        <v>839.45</v>
      </c>
    </row>
    <row r="10" spans="1:7" x14ac:dyDescent="0.3">
      <c r="A10" s="4" t="s">
        <v>5</v>
      </c>
      <c r="B10" s="4" t="s">
        <v>207</v>
      </c>
      <c r="C10" s="22">
        <v>2227.2199999999998</v>
      </c>
      <c r="D10" s="28">
        <v>2159.11</v>
      </c>
      <c r="E10" s="30">
        <v>2066.6999999999998</v>
      </c>
      <c r="F10" s="22">
        <v>2363.4299999999998</v>
      </c>
      <c r="G10" s="10">
        <f t="shared" si="0"/>
        <v>8816.4599999999991</v>
      </c>
    </row>
    <row r="11" spans="1:7" x14ac:dyDescent="0.3">
      <c r="A11" s="4" t="s">
        <v>6</v>
      </c>
      <c r="B11" s="4" t="s">
        <v>208</v>
      </c>
      <c r="C11" s="22">
        <v>3326.35</v>
      </c>
      <c r="D11" s="28">
        <v>4096.24</v>
      </c>
      <c r="E11" s="30">
        <v>4724.6000000000004</v>
      </c>
      <c r="F11" s="22">
        <v>4511.8500000000004</v>
      </c>
      <c r="G11" s="10">
        <f t="shared" si="0"/>
        <v>16659.04</v>
      </c>
    </row>
    <row r="12" spans="1:7" x14ac:dyDescent="0.3">
      <c r="A12" s="4" t="s">
        <v>7</v>
      </c>
      <c r="B12" s="4" t="s">
        <v>209</v>
      </c>
      <c r="C12" s="22">
        <v>15490.79</v>
      </c>
      <c r="D12" s="28">
        <v>15733.84</v>
      </c>
      <c r="E12" s="30">
        <v>16276.43</v>
      </c>
      <c r="F12" s="22">
        <v>16778.2</v>
      </c>
      <c r="G12" s="10">
        <f t="shared" si="0"/>
        <v>64279.259999999995</v>
      </c>
    </row>
    <row r="13" spans="1:7" x14ac:dyDescent="0.3">
      <c r="A13" s="4" t="s">
        <v>8</v>
      </c>
      <c r="B13" s="4" t="s">
        <v>210</v>
      </c>
      <c r="C13" s="22">
        <v>7974.9</v>
      </c>
      <c r="D13" s="28">
        <v>7938.08</v>
      </c>
      <c r="E13" s="30">
        <v>8120.74</v>
      </c>
      <c r="F13" s="22">
        <v>8218.0300000000007</v>
      </c>
      <c r="G13" s="10">
        <f t="shared" si="0"/>
        <v>32251.75</v>
      </c>
    </row>
    <row r="14" spans="1:7" x14ac:dyDescent="0.3">
      <c r="A14" s="4" t="s">
        <v>9</v>
      </c>
      <c r="B14" s="4" t="s">
        <v>211</v>
      </c>
      <c r="C14" s="22">
        <v>6376.12</v>
      </c>
      <c r="D14" s="28">
        <v>7152.34</v>
      </c>
      <c r="E14" s="30">
        <v>7464.88</v>
      </c>
      <c r="F14" s="22">
        <v>7905.66</v>
      </c>
      <c r="G14" s="10">
        <f t="shared" si="0"/>
        <v>28899</v>
      </c>
    </row>
    <row r="15" spans="1:7" x14ac:dyDescent="0.3">
      <c r="A15" s="4" t="s">
        <v>10</v>
      </c>
      <c r="B15" s="4" t="s">
        <v>212</v>
      </c>
      <c r="C15" s="21">
        <v>958.18</v>
      </c>
      <c r="D15" s="27">
        <v>922.03</v>
      </c>
      <c r="E15" s="29">
        <v>910.14</v>
      </c>
      <c r="F15" s="21">
        <v>987.76</v>
      </c>
      <c r="G15" s="10">
        <f t="shared" si="0"/>
        <v>3778.1099999999997</v>
      </c>
    </row>
    <row r="16" spans="1:7" x14ac:dyDescent="0.3">
      <c r="A16" s="4" t="s">
        <v>11</v>
      </c>
      <c r="B16" s="4" t="s">
        <v>213</v>
      </c>
      <c r="C16" s="22">
        <v>10629.42</v>
      </c>
      <c r="D16" s="28">
        <v>10505.88</v>
      </c>
      <c r="E16" s="30">
        <v>10766.1</v>
      </c>
      <c r="F16" s="22">
        <v>10644.14</v>
      </c>
      <c r="G16" s="10">
        <f t="shared" si="0"/>
        <v>42545.54</v>
      </c>
    </row>
    <row r="17" spans="1:7" x14ac:dyDescent="0.3">
      <c r="A17" s="4" t="s">
        <v>12</v>
      </c>
      <c r="B17" s="4" t="s">
        <v>214</v>
      </c>
      <c r="C17" s="21">
        <v>56.43</v>
      </c>
      <c r="D17" s="27">
        <v>59.88</v>
      </c>
      <c r="E17" s="29">
        <v>66.64</v>
      </c>
      <c r="F17" s="21">
        <v>58.16</v>
      </c>
      <c r="G17" s="10">
        <f t="shared" si="0"/>
        <v>241.10999999999999</v>
      </c>
    </row>
    <row r="18" spans="1:7" x14ac:dyDescent="0.3">
      <c r="A18" s="4" t="s">
        <v>13</v>
      </c>
      <c r="B18" s="4" t="s">
        <v>215</v>
      </c>
      <c r="C18" s="21">
        <v>26.36</v>
      </c>
      <c r="D18" s="27">
        <v>28.18</v>
      </c>
      <c r="E18" s="29">
        <v>33.03</v>
      </c>
      <c r="F18" s="21">
        <v>30.13</v>
      </c>
      <c r="G18" s="10">
        <f t="shared" si="0"/>
        <v>117.69999999999999</v>
      </c>
    </row>
    <row r="19" spans="1:7" x14ac:dyDescent="0.3">
      <c r="A19" s="4" t="s">
        <v>14</v>
      </c>
      <c r="B19" s="4" t="s">
        <v>216</v>
      </c>
      <c r="C19" s="22">
        <v>5141.99</v>
      </c>
      <c r="D19" s="28">
        <v>5082.21</v>
      </c>
      <c r="E19" s="30">
        <v>5319.43</v>
      </c>
      <c r="F19" s="22">
        <v>5995.07</v>
      </c>
      <c r="G19" s="10">
        <f t="shared" si="0"/>
        <v>21538.7</v>
      </c>
    </row>
    <row r="20" spans="1:7" x14ac:dyDescent="0.3">
      <c r="A20" s="4" t="s">
        <v>15</v>
      </c>
      <c r="B20" s="4" t="s">
        <v>217</v>
      </c>
      <c r="C20" s="21">
        <v>469.19</v>
      </c>
      <c r="D20" s="27">
        <v>456.73</v>
      </c>
      <c r="E20" s="29">
        <v>431.36</v>
      </c>
      <c r="F20" s="21">
        <v>454.17</v>
      </c>
      <c r="G20" s="10">
        <f t="shared" si="0"/>
        <v>1811.4500000000003</v>
      </c>
    </row>
    <row r="21" spans="1:7" x14ac:dyDescent="0.3">
      <c r="A21" s="4" t="s">
        <v>16</v>
      </c>
      <c r="B21" s="4" t="s">
        <v>218</v>
      </c>
      <c r="C21" s="21">
        <v>889.77</v>
      </c>
      <c r="D21" s="28">
        <v>1265.77</v>
      </c>
      <c r="E21" s="30">
        <v>1828.54</v>
      </c>
      <c r="F21" s="22">
        <v>1640.73</v>
      </c>
      <c r="G21" s="10">
        <f t="shared" si="0"/>
        <v>5624.8099999999995</v>
      </c>
    </row>
    <row r="22" spans="1:7" x14ac:dyDescent="0.3">
      <c r="A22" s="4" t="s">
        <v>17</v>
      </c>
      <c r="B22" s="4" t="s">
        <v>219</v>
      </c>
      <c r="C22" s="21">
        <v>11.38</v>
      </c>
      <c r="D22" s="27">
        <v>11.45</v>
      </c>
      <c r="E22" s="29">
        <v>10.85</v>
      </c>
      <c r="F22" s="21">
        <v>12.25</v>
      </c>
      <c r="G22" s="10">
        <f t="shared" si="0"/>
        <v>45.93</v>
      </c>
    </row>
    <row r="23" spans="1:7" x14ac:dyDescent="0.3">
      <c r="A23" s="4" t="s">
        <v>18</v>
      </c>
      <c r="B23" s="4" t="s">
        <v>220</v>
      </c>
      <c r="C23" s="21">
        <v>616.79999999999995</v>
      </c>
      <c r="D23" s="27">
        <v>598.6</v>
      </c>
      <c r="E23" s="29">
        <v>613.13</v>
      </c>
      <c r="F23" s="21">
        <v>574.45000000000005</v>
      </c>
      <c r="G23" s="10">
        <f t="shared" si="0"/>
        <v>2402.9800000000005</v>
      </c>
    </row>
    <row r="24" spans="1:7" x14ac:dyDescent="0.3">
      <c r="A24" s="4" t="s">
        <v>19</v>
      </c>
      <c r="B24" s="4" t="s">
        <v>221</v>
      </c>
      <c r="C24" s="22">
        <v>194982.22</v>
      </c>
      <c r="D24" s="28">
        <v>193428.9</v>
      </c>
      <c r="E24" s="30">
        <v>193756.81</v>
      </c>
      <c r="F24" s="22">
        <v>199449.46</v>
      </c>
      <c r="G24" s="10">
        <f t="shared" si="0"/>
        <v>781617.3899999999</v>
      </c>
    </row>
    <row r="25" spans="1:7" x14ac:dyDescent="0.3">
      <c r="A25" s="4" t="s">
        <v>20</v>
      </c>
      <c r="B25" s="4" t="s">
        <v>222</v>
      </c>
      <c r="C25" s="22">
        <v>377730.31</v>
      </c>
      <c r="D25" s="28">
        <v>400068.11</v>
      </c>
      <c r="E25" s="30">
        <v>408540.67</v>
      </c>
      <c r="F25" s="22">
        <v>432556.14</v>
      </c>
      <c r="G25" s="10">
        <f t="shared" si="0"/>
        <v>1618895.23</v>
      </c>
    </row>
    <row r="26" spans="1:7" x14ac:dyDescent="0.3">
      <c r="A26" s="4" t="s">
        <v>21</v>
      </c>
      <c r="B26" s="4" t="s">
        <v>223</v>
      </c>
      <c r="C26" s="22">
        <v>20246.080000000002</v>
      </c>
      <c r="D26" s="28">
        <v>18800.849999999999</v>
      </c>
      <c r="E26" s="30">
        <v>21511.5</v>
      </c>
      <c r="F26" s="22">
        <v>24477.13</v>
      </c>
      <c r="G26" s="10">
        <f t="shared" si="0"/>
        <v>85035.56</v>
      </c>
    </row>
    <row r="27" spans="1:7" x14ac:dyDescent="0.3">
      <c r="A27" s="4" t="s">
        <v>22</v>
      </c>
      <c r="B27" s="4" t="s">
        <v>224</v>
      </c>
      <c r="C27" s="22">
        <v>7751.44</v>
      </c>
      <c r="D27" s="28">
        <v>7599.3</v>
      </c>
      <c r="E27" s="30">
        <v>7428.24</v>
      </c>
      <c r="F27" s="22">
        <v>8060.16</v>
      </c>
      <c r="G27" s="10">
        <f t="shared" si="0"/>
        <v>30839.14</v>
      </c>
    </row>
    <row r="28" spans="1:7" x14ac:dyDescent="0.3">
      <c r="A28" s="4" t="s">
        <v>23</v>
      </c>
      <c r="B28" s="4" t="s">
        <v>225</v>
      </c>
      <c r="C28" s="21">
        <v>5.31</v>
      </c>
      <c r="D28" s="27">
        <v>5.9</v>
      </c>
      <c r="E28" s="29">
        <v>6.64</v>
      </c>
      <c r="F28" s="21">
        <v>7.08</v>
      </c>
      <c r="G28" s="10">
        <f t="shared" si="0"/>
        <v>24.93</v>
      </c>
    </row>
    <row r="29" spans="1:7" x14ac:dyDescent="0.3">
      <c r="A29" s="4" t="s">
        <v>24</v>
      </c>
      <c r="B29" s="4" t="s">
        <v>226</v>
      </c>
      <c r="C29" s="22">
        <v>3586.48</v>
      </c>
      <c r="D29" s="28">
        <v>3009.03</v>
      </c>
      <c r="E29" s="30">
        <v>3122.82</v>
      </c>
      <c r="F29" s="22">
        <v>4025.95</v>
      </c>
      <c r="G29" s="10">
        <f t="shared" si="0"/>
        <v>13744.279999999999</v>
      </c>
    </row>
    <row r="30" spans="1:7" x14ac:dyDescent="0.3">
      <c r="A30" s="4" t="s">
        <v>25</v>
      </c>
      <c r="B30" s="4" t="s">
        <v>227</v>
      </c>
      <c r="C30" s="22">
        <v>5269.75</v>
      </c>
      <c r="D30" s="28">
        <v>4673.04</v>
      </c>
      <c r="E30" s="30">
        <v>4224.21</v>
      </c>
      <c r="F30" s="22">
        <v>5315.33</v>
      </c>
      <c r="G30" s="10">
        <f t="shared" si="0"/>
        <v>19482.330000000002</v>
      </c>
    </row>
    <row r="31" spans="1:7" x14ac:dyDescent="0.3">
      <c r="A31" s="4" t="s">
        <v>26</v>
      </c>
      <c r="B31" s="4" t="s">
        <v>228</v>
      </c>
      <c r="C31" s="21">
        <v>0.48</v>
      </c>
      <c r="D31" s="27">
        <v>0.14000000000000001</v>
      </c>
      <c r="E31" s="29">
        <v>0.22</v>
      </c>
      <c r="F31" s="10"/>
      <c r="G31" s="10">
        <f t="shared" si="0"/>
        <v>0.84</v>
      </c>
    </row>
    <row r="32" spans="1:7" x14ac:dyDescent="0.3">
      <c r="A32" s="4" t="s">
        <v>27</v>
      </c>
      <c r="B32" s="4" t="s">
        <v>438</v>
      </c>
      <c r="C32" s="22">
        <v>2835.74</v>
      </c>
      <c r="D32" s="28">
        <v>2614.21</v>
      </c>
      <c r="E32" s="30">
        <v>2797.39</v>
      </c>
      <c r="F32" s="22">
        <v>3052.72</v>
      </c>
      <c r="G32" s="10">
        <f t="shared" si="0"/>
        <v>11300.06</v>
      </c>
    </row>
    <row r="33" spans="1:7" x14ac:dyDescent="0.3">
      <c r="A33" s="4" t="s">
        <v>28</v>
      </c>
      <c r="B33" s="4" t="s">
        <v>439</v>
      </c>
      <c r="C33" s="21">
        <v>146.08000000000001</v>
      </c>
      <c r="D33" s="27">
        <v>148.47</v>
      </c>
      <c r="E33" s="29">
        <v>141.72</v>
      </c>
      <c r="F33" s="21">
        <v>162.72</v>
      </c>
      <c r="G33" s="10">
        <f t="shared" si="0"/>
        <v>598.99</v>
      </c>
    </row>
    <row r="34" spans="1:7" x14ac:dyDescent="0.3">
      <c r="A34" s="4" t="s">
        <v>29</v>
      </c>
      <c r="B34" s="4" t="s">
        <v>229</v>
      </c>
      <c r="C34" s="21">
        <v>35.68</v>
      </c>
      <c r="D34" s="27">
        <v>42.46</v>
      </c>
      <c r="E34" s="29">
        <v>41.17</v>
      </c>
      <c r="F34" s="21">
        <v>85.83</v>
      </c>
      <c r="G34" s="10">
        <f t="shared" si="0"/>
        <v>205.14</v>
      </c>
    </row>
    <row r="35" spans="1:7" x14ac:dyDescent="0.3">
      <c r="A35" s="4" t="s">
        <v>30</v>
      </c>
      <c r="B35" s="4" t="s">
        <v>230</v>
      </c>
      <c r="C35" s="21">
        <v>281.5</v>
      </c>
      <c r="D35" s="27">
        <v>328.53</v>
      </c>
      <c r="E35" s="29">
        <v>249.14</v>
      </c>
      <c r="F35" s="21">
        <v>276.55</v>
      </c>
      <c r="G35" s="10">
        <f t="shared" si="0"/>
        <v>1135.72</v>
      </c>
    </row>
    <row r="36" spans="1:7" x14ac:dyDescent="0.3">
      <c r="A36" s="4" t="s">
        <v>31</v>
      </c>
      <c r="B36" s="4" t="s">
        <v>231</v>
      </c>
      <c r="C36" s="22">
        <v>50425.120000000003</v>
      </c>
      <c r="D36" s="28">
        <v>51445.82</v>
      </c>
      <c r="E36" s="30">
        <v>50833.89</v>
      </c>
      <c r="F36" s="22">
        <v>52905.17</v>
      </c>
      <c r="G36" s="10">
        <f t="shared" si="0"/>
        <v>205610</v>
      </c>
    </row>
    <row r="37" spans="1:7" x14ac:dyDescent="0.3">
      <c r="A37" s="3" t="s">
        <v>287</v>
      </c>
      <c r="B37" s="3" t="s">
        <v>302</v>
      </c>
      <c r="C37" s="19"/>
      <c r="D37" s="19"/>
      <c r="E37" s="19"/>
      <c r="F37" s="19"/>
      <c r="G37" s="12">
        <f>SUM(G38:G49)</f>
        <v>1020231.64</v>
      </c>
    </row>
    <row r="38" spans="1:7" x14ac:dyDescent="0.3">
      <c r="A38" s="4" t="s">
        <v>32</v>
      </c>
      <c r="B38" s="4" t="s">
        <v>232</v>
      </c>
      <c r="C38" s="22">
        <v>87803.54</v>
      </c>
      <c r="D38" s="28">
        <v>91397.17</v>
      </c>
      <c r="E38" s="30">
        <v>100698.59</v>
      </c>
      <c r="F38" s="22">
        <v>109845.15</v>
      </c>
      <c r="G38" s="10">
        <f t="shared" si="0"/>
        <v>389744.44999999995</v>
      </c>
    </row>
    <row r="39" spans="1:7" x14ac:dyDescent="0.3">
      <c r="A39" s="4" t="s">
        <v>33</v>
      </c>
      <c r="B39" s="4" t="s">
        <v>233</v>
      </c>
      <c r="C39" s="21">
        <v>402.64</v>
      </c>
      <c r="D39" s="27">
        <v>521.26</v>
      </c>
      <c r="E39" s="29">
        <v>592</v>
      </c>
      <c r="F39" s="21">
        <v>591.25</v>
      </c>
      <c r="G39" s="10">
        <f t="shared" si="0"/>
        <v>2107.15</v>
      </c>
    </row>
    <row r="40" spans="1:7" x14ac:dyDescent="0.3">
      <c r="A40" s="4" t="s">
        <v>34</v>
      </c>
      <c r="B40" s="4" t="s">
        <v>234</v>
      </c>
      <c r="C40" s="22">
        <v>55648.9</v>
      </c>
      <c r="D40" s="28">
        <v>53666.66</v>
      </c>
      <c r="E40" s="30">
        <v>54871.64</v>
      </c>
      <c r="F40" s="22">
        <v>58899.37</v>
      </c>
      <c r="G40" s="10">
        <f t="shared" si="0"/>
        <v>223086.57</v>
      </c>
    </row>
    <row r="41" spans="1:7" x14ac:dyDescent="0.3">
      <c r="A41" s="4" t="s">
        <v>35</v>
      </c>
      <c r="B41" s="4" t="s">
        <v>235</v>
      </c>
      <c r="C41" s="22">
        <v>15302.86</v>
      </c>
      <c r="D41" s="28">
        <v>16412.23</v>
      </c>
      <c r="E41" s="30">
        <v>16630.87</v>
      </c>
      <c r="F41" s="22">
        <v>16350.8</v>
      </c>
      <c r="G41" s="10">
        <f t="shared" si="0"/>
        <v>64696.759999999995</v>
      </c>
    </row>
    <row r="42" spans="1:7" x14ac:dyDescent="0.3">
      <c r="A42" s="4" t="s">
        <v>36</v>
      </c>
      <c r="B42" s="4" t="s">
        <v>236</v>
      </c>
      <c r="C42" s="22">
        <v>2381.9899999999998</v>
      </c>
      <c r="D42" s="28">
        <v>2414.73</v>
      </c>
      <c r="E42" s="30">
        <v>4253.43</v>
      </c>
      <c r="F42" s="22">
        <v>5857.12</v>
      </c>
      <c r="G42" s="10">
        <f t="shared" si="0"/>
        <v>14907.27</v>
      </c>
    </row>
    <row r="43" spans="1:7" x14ac:dyDescent="0.3">
      <c r="A43" s="4" t="s">
        <v>37</v>
      </c>
      <c r="B43" s="4" t="s">
        <v>237</v>
      </c>
      <c r="C43" s="22">
        <v>31136.73</v>
      </c>
      <c r="D43" s="28">
        <v>30971.43</v>
      </c>
      <c r="E43" s="30">
        <v>32083.599999999999</v>
      </c>
      <c r="F43" s="22">
        <v>31622.1</v>
      </c>
      <c r="G43" s="10">
        <f t="shared" si="0"/>
        <v>125813.86000000002</v>
      </c>
    </row>
    <row r="44" spans="1:7" x14ac:dyDescent="0.3">
      <c r="A44" s="4" t="s">
        <v>38</v>
      </c>
      <c r="B44" s="4" t="s">
        <v>238</v>
      </c>
      <c r="C44" s="22">
        <v>1240.72</v>
      </c>
      <c r="D44" s="28">
        <v>1177.04</v>
      </c>
      <c r="E44" s="30">
        <v>1149.3800000000001</v>
      </c>
      <c r="F44" s="22">
        <v>1094.6600000000001</v>
      </c>
      <c r="G44" s="10">
        <f t="shared" si="0"/>
        <v>4661.8</v>
      </c>
    </row>
    <row r="45" spans="1:7" x14ac:dyDescent="0.3">
      <c r="A45" s="4" t="s">
        <v>39</v>
      </c>
      <c r="B45" s="4" t="s">
        <v>239</v>
      </c>
      <c r="C45" s="22">
        <v>32271.119999999999</v>
      </c>
      <c r="D45" s="28">
        <v>32823.120000000003</v>
      </c>
      <c r="E45" s="30">
        <v>34154.959999999999</v>
      </c>
      <c r="F45" s="22">
        <v>37321.08</v>
      </c>
      <c r="G45" s="10">
        <f t="shared" si="0"/>
        <v>136570.28000000003</v>
      </c>
    </row>
    <row r="46" spans="1:7" x14ac:dyDescent="0.3">
      <c r="A46" s="4" t="s">
        <v>40</v>
      </c>
      <c r="B46" s="4" t="s">
        <v>240</v>
      </c>
      <c r="C46" s="22">
        <v>2320.52</v>
      </c>
      <c r="D46" s="28">
        <v>2387.86</v>
      </c>
      <c r="E46" s="30">
        <v>2492.67</v>
      </c>
      <c r="F46" s="22">
        <v>2438.63</v>
      </c>
      <c r="G46" s="10">
        <f t="shared" si="0"/>
        <v>9639.68</v>
      </c>
    </row>
    <row r="47" spans="1:7" x14ac:dyDescent="0.3">
      <c r="A47" s="4" t="s">
        <v>41</v>
      </c>
      <c r="B47" s="4" t="s">
        <v>241</v>
      </c>
      <c r="C47" s="22">
        <v>1991.18</v>
      </c>
      <c r="D47" s="28">
        <v>2083.37</v>
      </c>
      <c r="E47" s="30">
        <v>1907.49</v>
      </c>
      <c r="F47" s="22">
        <v>1948.23</v>
      </c>
      <c r="G47" s="10">
        <f t="shared" si="0"/>
        <v>7930.27</v>
      </c>
    </row>
    <row r="48" spans="1:7" x14ac:dyDescent="0.3">
      <c r="A48" s="4" t="s">
        <v>42</v>
      </c>
      <c r="B48" s="4" t="s">
        <v>242</v>
      </c>
      <c r="C48" s="22">
        <v>1532.67</v>
      </c>
      <c r="D48" s="28">
        <v>1521.96</v>
      </c>
      <c r="E48" s="30">
        <v>1373.68</v>
      </c>
      <c r="F48" s="22">
        <v>1651.53</v>
      </c>
      <c r="G48" s="10">
        <f t="shared" si="0"/>
        <v>6079.84</v>
      </c>
    </row>
    <row r="49" spans="1:7" x14ac:dyDescent="0.3">
      <c r="A49" s="4" t="s">
        <v>43</v>
      </c>
      <c r="B49" s="4" t="s">
        <v>243</v>
      </c>
      <c r="C49" s="22">
        <v>8484.25</v>
      </c>
      <c r="D49" s="28">
        <v>8793.2199999999993</v>
      </c>
      <c r="E49" s="30">
        <v>9082.74</v>
      </c>
      <c r="F49" s="22">
        <v>8633.5</v>
      </c>
      <c r="G49" s="10">
        <f t="shared" si="0"/>
        <v>34993.71</v>
      </c>
    </row>
    <row r="50" spans="1:7" x14ac:dyDescent="0.3">
      <c r="A50" s="3" t="s">
        <v>288</v>
      </c>
      <c r="B50" s="3" t="s">
        <v>303</v>
      </c>
      <c r="C50" s="19"/>
      <c r="D50" s="19"/>
      <c r="E50" s="19"/>
      <c r="F50" s="19"/>
      <c r="G50" s="12">
        <f>SUM(G51:G79)</f>
        <v>1614419.7</v>
      </c>
    </row>
    <row r="51" spans="1:7" x14ac:dyDescent="0.3">
      <c r="A51" s="4" t="s">
        <v>44</v>
      </c>
      <c r="B51" s="4" t="s">
        <v>244</v>
      </c>
      <c r="C51" s="22">
        <v>1550.89</v>
      </c>
      <c r="D51" s="28">
        <v>2080.86</v>
      </c>
      <c r="E51" s="30">
        <v>1964.84</v>
      </c>
      <c r="F51" s="22">
        <v>1979.32</v>
      </c>
      <c r="G51" s="10">
        <f t="shared" si="0"/>
        <v>7575.91</v>
      </c>
    </row>
    <row r="52" spans="1:7" x14ac:dyDescent="0.3">
      <c r="A52" s="4" t="s">
        <v>45</v>
      </c>
      <c r="B52" s="4" t="s">
        <v>245</v>
      </c>
      <c r="C52" s="22">
        <v>3547.41</v>
      </c>
      <c r="D52" s="28">
        <v>3531.85</v>
      </c>
      <c r="E52" s="30">
        <v>3873.68</v>
      </c>
      <c r="F52" s="22">
        <v>4281.8599999999997</v>
      </c>
      <c r="G52" s="10">
        <f t="shared" si="0"/>
        <v>15234.8</v>
      </c>
    </row>
    <row r="53" spans="1:7" x14ac:dyDescent="0.3">
      <c r="A53" s="4" t="s">
        <v>46</v>
      </c>
      <c r="B53" s="4" t="s">
        <v>246</v>
      </c>
      <c r="C53" s="22">
        <v>9744.75</v>
      </c>
      <c r="D53" s="28">
        <v>9519</v>
      </c>
      <c r="E53" s="30">
        <v>9020.73</v>
      </c>
      <c r="F53" s="22">
        <v>8665.9</v>
      </c>
      <c r="G53" s="10">
        <f t="shared" si="0"/>
        <v>36950.379999999997</v>
      </c>
    </row>
    <row r="54" spans="1:7" x14ac:dyDescent="0.3">
      <c r="A54" s="4" t="s">
        <v>47</v>
      </c>
      <c r="B54" s="4" t="s">
        <v>247</v>
      </c>
      <c r="C54" s="22">
        <v>8380.59</v>
      </c>
      <c r="D54" s="28">
        <v>8259.9599999999991</v>
      </c>
      <c r="E54" s="30">
        <v>8931.4699999999993</v>
      </c>
      <c r="F54" s="22">
        <v>9556.83</v>
      </c>
      <c r="G54" s="10">
        <f t="shared" si="0"/>
        <v>35128.85</v>
      </c>
    </row>
    <row r="55" spans="1:7" x14ac:dyDescent="0.3">
      <c r="A55" s="4" t="s">
        <v>48</v>
      </c>
      <c r="B55" s="4" t="s">
        <v>248</v>
      </c>
      <c r="C55" s="22">
        <v>15523.22</v>
      </c>
      <c r="D55" s="28">
        <v>15715.56</v>
      </c>
      <c r="E55" s="30">
        <v>16043.2</v>
      </c>
      <c r="F55" s="22">
        <v>16940.54</v>
      </c>
      <c r="G55" s="10">
        <f t="shared" si="0"/>
        <v>64222.52</v>
      </c>
    </row>
    <row r="56" spans="1:7" x14ac:dyDescent="0.3">
      <c r="A56" s="4" t="s">
        <v>49</v>
      </c>
      <c r="B56" s="4" t="s">
        <v>249</v>
      </c>
      <c r="C56" s="22">
        <v>15490.63</v>
      </c>
      <c r="D56" s="28">
        <v>15701.02</v>
      </c>
      <c r="E56" s="30">
        <v>17021.63</v>
      </c>
      <c r="F56" s="22">
        <v>18440.400000000001</v>
      </c>
      <c r="G56" s="10">
        <f t="shared" si="0"/>
        <v>66653.679999999993</v>
      </c>
    </row>
    <row r="57" spans="1:7" x14ac:dyDescent="0.3">
      <c r="A57" s="4" t="s">
        <v>50</v>
      </c>
      <c r="B57" s="4" t="s">
        <v>250</v>
      </c>
      <c r="C57" s="21">
        <v>926.82</v>
      </c>
      <c r="D57" s="27">
        <v>918.06</v>
      </c>
      <c r="E57" s="29">
        <v>943.3</v>
      </c>
      <c r="F57" s="22">
        <v>1152.78</v>
      </c>
      <c r="G57" s="10">
        <f t="shared" si="0"/>
        <v>3940.96</v>
      </c>
    </row>
    <row r="58" spans="1:7" x14ac:dyDescent="0.3">
      <c r="A58" s="4" t="s">
        <v>51</v>
      </c>
      <c r="B58" s="4" t="s">
        <v>251</v>
      </c>
      <c r="C58" s="22">
        <v>7626.47</v>
      </c>
      <c r="D58" s="28">
        <v>8492.35</v>
      </c>
      <c r="E58" s="30">
        <v>7433.04</v>
      </c>
      <c r="F58" s="22">
        <v>7109.85</v>
      </c>
      <c r="G58" s="10">
        <f t="shared" si="0"/>
        <v>30661.71</v>
      </c>
    </row>
    <row r="59" spans="1:7" x14ac:dyDescent="0.3">
      <c r="A59" s="4" t="s">
        <v>52</v>
      </c>
      <c r="B59" s="4" t="s">
        <v>252</v>
      </c>
      <c r="C59" s="21">
        <v>632.19000000000005</v>
      </c>
      <c r="D59" s="27">
        <v>619.30999999999995</v>
      </c>
      <c r="E59" s="29">
        <v>995.62</v>
      </c>
      <c r="F59" s="22">
        <v>1193.68</v>
      </c>
      <c r="G59" s="10">
        <f t="shared" si="0"/>
        <v>3440.8</v>
      </c>
    </row>
    <row r="60" spans="1:7" x14ac:dyDescent="0.3">
      <c r="A60" s="4" t="s">
        <v>53</v>
      </c>
      <c r="B60" s="4" t="s">
        <v>253</v>
      </c>
      <c r="C60" s="22">
        <v>17791.04</v>
      </c>
      <c r="D60" s="28">
        <v>17317.45</v>
      </c>
      <c r="E60" s="30">
        <v>18611.47</v>
      </c>
      <c r="F60" s="22">
        <v>19512.78</v>
      </c>
      <c r="G60" s="10">
        <f t="shared" si="0"/>
        <v>73232.740000000005</v>
      </c>
    </row>
    <row r="61" spans="1:7" x14ac:dyDescent="0.3">
      <c r="A61" s="4" t="s">
        <v>54</v>
      </c>
      <c r="B61" s="4" t="s">
        <v>254</v>
      </c>
      <c r="C61" s="22">
        <v>4798.05</v>
      </c>
      <c r="D61" s="28">
        <v>4879.2299999999996</v>
      </c>
      <c r="E61" s="30">
        <v>5382.04</v>
      </c>
      <c r="F61" s="22">
        <v>5956.93</v>
      </c>
      <c r="G61" s="10">
        <f t="shared" si="0"/>
        <v>21016.25</v>
      </c>
    </row>
    <row r="62" spans="1:7" x14ac:dyDescent="0.3">
      <c r="A62" s="4" t="s">
        <v>55</v>
      </c>
      <c r="B62" s="4" t="s">
        <v>255</v>
      </c>
      <c r="C62" s="22">
        <v>4992.68</v>
      </c>
      <c r="D62" s="28">
        <v>5114.25</v>
      </c>
      <c r="E62" s="30">
        <v>5749.54</v>
      </c>
      <c r="F62" s="22">
        <v>6217.34</v>
      </c>
      <c r="G62" s="10">
        <f t="shared" si="0"/>
        <v>22073.81</v>
      </c>
    </row>
    <row r="63" spans="1:7" x14ac:dyDescent="0.3">
      <c r="A63" s="4" t="s">
        <v>56</v>
      </c>
      <c r="B63" s="4" t="s">
        <v>256</v>
      </c>
      <c r="C63" s="22">
        <v>15216.95</v>
      </c>
      <c r="D63" s="28">
        <v>15453.36</v>
      </c>
      <c r="E63" s="30">
        <v>16550.11</v>
      </c>
      <c r="F63" s="22">
        <v>16886.91</v>
      </c>
      <c r="G63" s="10">
        <f t="shared" si="0"/>
        <v>64107.33</v>
      </c>
    </row>
    <row r="64" spans="1:7" x14ac:dyDescent="0.3">
      <c r="A64" s="4" t="s">
        <v>470</v>
      </c>
      <c r="B64" t="s">
        <v>471</v>
      </c>
      <c r="C64" s="22"/>
      <c r="D64" s="27">
        <v>5.95</v>
      </c>
      <c r="E64" s="30"/>
      <c r="F64" s="10"/>
      <c r="G64" s="10">
        <f t="shared" si="0"/>
        <v>5.95</v>
      </c>
    </row>
    <row r="65" spans="1:7" x14ac:dyDescent="0.3">
      <c r="A65" s="4" t="s">
        <v>57</v>
      </c>
      <c r="B65" s="4" t="s">
        <v>257</v>
      </c>
      <c r="C65" s="22">
        <v>16206.32</v>
      </c>
      <c r="D65" s="22">
        <v>16262.14</v>
      </c>
      <c r="E65" s="30">
        <v>20516.939999999999</v>
      </c>
      <c r="F65" s="22">
        <v>23069.07</v>
      </c>
      <c r="G65" s="10">
        <f t="shared" si="0"/>
        <v>76054.47</v>
      </c>
    </row>
    <row r="66" spans="1:7" x14ac:dyDescent="0.3">
      <c r="A66" s="4" t="s">
        <v>58</v>
      </c>
      <c r="B66" s="4" t="s">
        <v>258</v>
      </c>
      <c r="C66" s="21">
        <v>92.94</v>
      </c>
      <c r="D66" s="21">
        <v>94.34</v>
      </c>
      <c r="E66" s="29">
        <v>92.51</v>
      </c>
      <c r="F66" s="21">
        <v>107.74</v>
      </c>
      <c r="G66" s="10">
        <f t="shared" si="0"/>
        <v>387.53000000000003</v>
      </c>
    </row>
    <row r="67" spans="1:7" x14ac:dyDescent="0.3">
      <c r="A67" s="4" t="s">
        <v>59</v>
      </c>
      <c r="B67" s="4" t="s">
        <v>259</v>
      </c>
      <c r="C67" s="21">
        <v>536.11</v>
      </c>
      <c r="D67" s="21">
        <v>611.32000000000005</v>
      </c>
      <c r="E67" s="29">
        <v>667.93</v>
      </c>
      <c r="F67" s="21">
        <v>645</v>
      </c>
      <c r="G67" s="10">
        <f t="shared" si="0"/>
        <v>2460.36</v>
      </c>
    </row>
    <row r="68" spans="1:7" x14ac:dyDescent="0.3">
      <c r="A68" s="4" t="s">
        <v>60</v>
      </c>
      <c r="B68" s="4" t="s">
        <v>260</v>
      </c>
      <c r="C68" s="22">
        <v>16835.05</v>
      </c>
      <c r="D68" s="22">
        <v>17507.650000000001</v>
      </c>
      <c r="E68" s="30">
        <v>19730.48</v>
      </c>
      <c r="F68" s="22">
        <v>20430.169999999998</v>
      </c>
      <c r="G68" s="10">
        <f t="shared" si="0"/>
        <v>74503.349999999991</v>
      </c>
    </row>
    <row r="69" spans="1:7" x14ac:dyDescent="0.3">
      <c r="A69" s="4" t="s">
        <v>61</v>
      </c>
      <c r="B69" s="4" t="s">
        <v>261</v>
      </c>
      <c r="C69" s="22">
        <v>38494.339999999997</v>
      </c>
      <c r="D69" s="22">
        <v>38288.82</v>
      </c>
      <c r="E69" s="30">
        <v>42114.97</v>
      </c>
      <c r="F69" s="22">
        <v>45269.68</v>
      </c>
      <c r="G69" s="10">
        <f t="shared" si="0"/>
        <v>164167.81</v>
      </c>
    </row>
    <row r="70" spans="1:7" x14ac:dyDescent="0.3">
      <c r="A70" s="4" t="s">
        <v>62</v>
      </c>
      <c r="B70" s="4" t="s">
        <v>262</v>
      </c>
      <c r="C70" s="21">
        <v>123.76</v>
      </c>
      <c r="D70" s="21">
        <v>127.35</v>
      </c>
      <c r="E70" s="29">
        <v>111.09</v>
      </c>
      <c r="F70" s="21">
        <v>102.51</v>
      </c>
      <c r="G70" s="10">
        <f t="shared" si="0"/>
        <v>464.71000000000004</v>
      </c>
    </row>
    <row r="71" spans="1:7" x14ac:dyDescent="0.3">
      <c r="A71" s="4" t="s">
        <v>63</v>
      </c>
      <c r="B71" s="4" t="s">
        <v>263</v>
      </c>
      <c r="C71" s="22">
        <v>1066.8399999999999</v>
      </c>
      <c r="D71" s="22">
        <v>1045.55</v>
      </c>
      <c r="E71" s="29">
        <v>267.33</v>
      </c>
      <c r="F71" s="21">
        <v>2.0099999999999998</v>
      </c>
      <c r="G71" s="10">
        <f t="shared" ref="G71:G136" si="1">SUM(C71:F71)</f>
        <v>2381.73</v>
      </c>
    </row>
    <row r="72" spans="1:7" x14ac:dyDescent="0.3">
      <c r="A72" s="4" t="s">
        <v>64</v>
      </c>
      <c r="B72" s="4" t="s">
        <v>264</v>
      </c>
      <c r="C72" s="22">
        <v>11033.7</v>
      </c>
      <c r="D72" s="22">
        <v>14177.11</v>
      </c>
      <c r="E72" s="30">
        <v>14724.34</v>
      </c>
      <c r="F72" s="22">
        <v>15462.08</v>
      </c>
      <c r="G72" s="10">
        <f t="shared" si="1"/>
        <v>55397.23</v>
      </c>
    </row>
    <row r="73" spans="1:7" x14ac:dyDescent="0.3">
      <c r="A73" s="4" t="s">
        <v>65</v>
      </c>
      <c r="B73" s="4" t="s">
        <v>265</v>
      </c>
      <c r="C73" s="22">
        <v>1329.72</v>
      </c>
      <c r="D73" s="22">
        <v>1295.96</v>
      </c>
      <c r="E73" s="30">
        <v>1504.68</v>
      </c>
      <c r="F73" s="22">
        <v>1622.26</v>
      </c>
      <c r="G73" s="10">
        <f t="shared" si="1"/>
        <v>5752.6200000000008</v>
      </c>
    </row>
    <row r="74" spans="1:7" x14ac:dyDescent="0.3">
      <c r="A74" s="4" t="s">
        <v>66</v>
      </c>
      <c r="B74" s="4" t="s">
        <v>266</v>
      </c>
      <c r="C74" s="22">
        <v>19223.560000000001</v>
      </c>
      <c r="D74" s="22">
        <v>18828.66</v>
      </c>
      <c r="E74" s="30">
        <v>20274.38</v>
      </c>
      <c r="F74" s="22">
        <v>21413.3</v>
      </c>
      <c r="G74" s="10">
        <f t="shared" si="1"/>
        <v>79739.900000000009</v>
      </c>
    </row>
    <row r="75" spans="1:7" x14ac:dyDescent="0.3">
      <c r="A75" s="4" t="s">
        <v>67</v>
      </c>
      <c r="B75" s="4" t="s">
        <v>267</v>
      </c>
      <c r="C75" s="22">
        <v>41476.76</v>
      </c>
      <c r="D75" s="22">
        <v>42784.53</v>
      </c>
      <c r="E75" s="30">
        <v>47525.94</v>
      </c>
      <c r="F75" s="22">
        <v>51734.77</v>
      </c>
      <c r="G75" s="10">
        <f t="shared" si="1"/>
        <v>183522</v>
      </c>
    </row>
    <row r="76" spans="1:7" x14ac:dyDescent="0.3">
      <c r="A76" s="4" t="s">
        <v>68</v>
      </c>
      <c r="B76" s="4" t="s">
        <v>268</v>
      </c>
      <c r="C76" s="22">
        <v>30905.14</v>
      </c>
      <c r="D76" s="22">
        <v>31121.29</v>
      </c>
      <c r="E76" s="30">
        <v>34503.769999999997</v>
      </c>
      <c r="F76" s="22">
        <v>37246.120000000003</v>
      </c>
      <c r="G76" s="10">
        <f t="shared" si="1"/>
        <v>133776.32000000001</v>
      </c>
    </row>
    <row r="77" spans="1:7" x14ac:dyDescent="0.3">
      <c r="A77" s="4" t="s">
        <v>69</v>
      </c>
      <c r="B77" s="4" t="s">
        <v>269</v>
      </c>
      <c r="C77" s="22">
        <v>15514.25</v>
      </c>
      <c r="D77" s="22">
        <v>15686.36</v>
      </c>
      <c r="E77" s="30">
        <v>16812.05</v>
      </c>
      <c r="F77" s="22">
        <v>18146.05</v>
      </c>
      <c r="G77" s="10">
        <f t="shared" si="1"/>
        <v>66158.710000000006</v>
      </c>
    </row>
    <row r="78" spans="1:7" x14ac:dyDescent="0.3">
      <c r="A78" s="4" t="s">
        <v>70</v>
      </c>
      <c r="B78" s="4" t="s">
        <v>270</v>
      </c>
      <c r="C78" s="22">
        <v>63168.26</v>
      </c>
      <c r="D78" s="22">
        <v>63769.41</v>
      </c>
      <c r="E78" s="30">
        <v>72238.289999999994</v>
      </c>
      <c r="F78" s="22">
        <v>78989.42</v>
      </c>
      <c r="G78" s="10">
        <f t="shared" si="1"/>
        <v>278165.38</v>
      </c>
    </row>
    <row r="79" spans="1:7" x14ac:dyDescent="0.3">
      <c r="A79" s="4" t="s">
        <v>71</v>
      </c>
      <c r="B79" s="4" t="s">
        <v>271</v>
      </c>
      <c r="C79" s="22">
        <v>10579.05</v>
      </c>
      <c r="D79" s="22">
        <v>11538.54</v>
      </c>
      <c r="E79" s="30">
        <v>11906.89</v>
      </c>
      <c r="F79" s="22">
        <v>13217.41</v>
      </c>
      <c r="G79" s="10">
        <f t="shared" si="1"/>
        <v>47241.89</v>
      </c>
    </row>
    <row r="80" spans="1:7" x14ac:dyDescent="0.3">
      <c r="A80" s="3" t="s">
        <v>289</v>
      </c>
      <c r="B80" s="3" t="s">
        <v>304</v>
      </c>
      <c r="C80" s="19"/>
      <c r="D80" s="19"/>
      <c r="E80" s="19"/>
      <c r="F80" s="19"/>
      <c r="G80" s="12">
        <f>SUM(G81:G96)</f>
        <v>77242.290000000008</v>
      </c>
    </row>
    <row r="81" spans="1:7" x14ac:dyDescent="0.3">
      <c r="A81" s="4" t="s">
        <v>72</v>
      </c>
      <c r="B81" s="4" t="s">
        <v>272</v>
      </c>
      <c r="C81" s="21">
        <v>146.16</v>
      </c>
      <c r="D81" s="21">
        <v>148.4</v>
      </c>
      <c r="E81" s="29">
        <v>232.71</v>
      </c>
      <c r="F81" s="21">
        <v>216.57</v>
      </c>
      <c r="G81" s="10">
        <f t="shared" si="1"/>
        <v>743.83999999999992</v>
      </c>
    </row>
    <row r="82" spans="1:7" x14ac:dyDescent="0.3">
      <c r="A82" s="4" t="s">
        <v>73</v>
      </c>
      <c r="B82" s="4" t="s">
        <v>273</v>
      </c>
      <c r="C82" s="21">
        <v>155.35</v>
      </c>
      <c r="D82" s="21">
        <v>173.07</v>
      </c>
      <c r="E82" s="29">
        <v>187.61</v>
      </c>
      <c r="F82" s="21">
        <v>184.89</v>
      </c>
      <c r="G82" s="10">
        <f t="shared" si="1"/>
        <v>700.92</v>
      </c>
    </row>
    <row r="83" spans="1:7" x14ac:dyDescent="0.3">
      <c r="A83" s="4" t="s">
        <v>74</v>
      </c>
      <c r="B83" s="4" t="s">
        <v>419</v>
      </c>
      <c r="C83" s="21">
        <v>1.75</v>
      </c>
      <c r="D83" s="21">
        <v>0.76</v>
      </c>
      <c r="E83" s="29">
        <v>0.46</v>
      </c>
      <c r="F83" s="21">
        <v>0.42</v>
      </c>
      <c r="G83" s="10">
        <f t="shared" si="1"/>
        <v>3.3899999999999997</v>
      </c>
    </row>
    <row r="84" spans="1:7" x14ac:dyDescent="0.3">
      <c r="A84" s="4" t="s">
        <v>75</v>
      </c>
      <c r="B84" s="4" t="s">
        <v>420</v>
      </c>
      <c r="C84" s="21">
        <v>55.4</v>
      </c>
      <c r="D84" s="21">
        <v>60.96</v>
      </c>
      <c r="E84" s="29">
        <v>384.87</v>
      </c>
      <c r="F84" s="21">
        <v>276.23</v>
      </c>
      <c r="G84" s="10">
        <f t="shared" si="1"/>
        <v>777.46</v>
      </c>
    </row>
    <row r="85" spans="1:7" x14ac:dyDescent="0.3">
      <c r="A85" s="4" t="s">
        <v>76</v>
      </c>
      <c r="B85" s="4" t="s">
        <v>274</v>
      </c>
      <c r="C85" s="21">
        <v>2.96</v>
      </c>
      <c r="D85" s="21">
        <v>5.01</v>
      </c>
      <c r="E85" s="29">
        <v>6.72</v>
      </c>
      <c r="F85" s="21">
        <v>2.21</v>
      </c>
      <c r="G85" s="10">
        <f t="shared" si="1"/>
        <v>16.899999999999999</v>
      </c>
    </row>
    <row r="86" spans="1:7" x14ac:dyDescent="0.3">
      <c r="A86" s="4" t="s">
        <v>77</v>
      </c>
      <c r="B86" s="4" t="s">
        <v>275</v>
      </c>
      <c r="C86" s="22">
        <v>1527.75</v>
      </c>
      <c r="D86" s="22">
        <v>1965.75</v>
      </c>
      <c r="E86" s="30">
        <v>1597.43</v>
      </c>
      <c r="F86" s="22">
        <v>1530.51</v>
      </c>
      <c r="G86" s="10">
        <f t="shared" si="1"/>
        <v>6621.4400000000005</v>
      </c>
    </row>
    <row r="87" spans="1:7" x14ac:dyDescent="0.3">
      <c r="A87" s="4" t="s">
        <v>78</v>
      </c>
      <c r="B87" s="4" t="s">
        <v>276</v>
      </c>
      <c r="C87" s="21">
        <v>286.2</v>
      </c>
      <c r="D87" s="21">
        <v>312.39</v>
      </c>
      <c r="E87" s="29">
        <v>354.47</v>
      </c>
      <c r="F87" s="21">
        <v>325.27</v>
      </c>
      <c r="G87" s="10">
        <f t="shared" si="1"/>
        <v>1278.33</v>
      </c>
    </row>
    <row r="88" spans="1:7" x14ac:dyDescent="0.3">
      <c r="A88" s="4" t="s">
        <v>79</v>
      </c>
      <c r="B88" s="4" t="s">
        <v>277</v>
      </c>
      <c r="C88" s="21">
        <v>814.46</v>
      </c>
      <c r="D88" s="21">
        <v>812.17</v>
      </c>
      <c r="E88" s="29">
        <v>918.55</v>
      </c>
      <c r="F88" s="21">
        <v>776.48</v>
      </c>
      <c r="G88" s="10">
        <f t="shared" si="1"/>
        <v>3321.6600000000003</v>
      </c>
    </row>
    <row r="89" spans="1:7" x14ac:dyDescent="0.3">
      <c r="A89" s="4" t="s">
        <v>473</v>
      </c>
      <c r="B89" t="s">
        <v>474</v>
      </c>
      <c r="C89" s="21"/>
      <c r="D89" s="21"/>
      <c r="E89" s="29"/>
      <c r="F89" s="21">
        <v>0.04</v>
      </c>
      <c r="G89" s="10">
        <f t="shared" si="1"/>
        <v>0.04</v>
      </c>
    </row>
    <row r="90" spans="1:7" x14ac:dyDescent="0.3">
      <c r="A90" s="4" t="s">
        <v>80</v>
      </c>
      <c r="B90" s="4" t="s">
        <v>278</v>
      </c>
      <c r="C90" s="22">
        <v>2071.59</v>
      </c>
      <c r="D90" s="22">
        <v>2385.0700000000002</v>
      </c>
      <c r="E90" s="30">
        <v>2563.48</v>
      </c>
      <c r="F90" s="22">
        <v>1931.58</v>
      </c>
      <c r="G90" s="10">
        <f t="shared" si="1"/>
        <v>8951.7199999999993</v>
      </c>
    </row>
    <row r="91" spans="1:7" x14ac:dyDescent="0.3">
      <c r="A91" s="4" t="s">
        <v>81</v>
      </c>
      <c r="B91" s="4" t="s">
        <v>279</v>
      </c>
      <c r="C91" s="22">
        <v>2097.7600000000002</v>
      </c>
      <c r="D91" s="22">
        <v>2251.61</v>
      </c>
      <c r="E91" s="30">
        <v>2559.7399999999998</v>
      </c>
      <c r="F91" s="22">
        <v>2448.5</v>
      </c>
      <c r="G91" s="10">
        <f t="shared" si="1"/>
        <v>9357.61</v>
      </c>
    </row>
    <row r="92" spans="1:7" x14ac:dyDescent="0.3">
      <c r="A92" s="4" t="s">
        <v>82</v>
      </c>
      <c r="B92" s="4" t="s">
        <v>280</v>
      </c>
      <c r="C92" s="21">
        <v>116.55</v>
      </c>
      <c r="D92" s="21">
        <v>140.82</v>
      </c>
      <c r="E92" s="29">
        <v>93.24</v>
      </c>
      <c r="F92" s="21">
        <v>70.900000000000006</v>
      </c>
      <c r="G92" s="10">
        <f t="shared" si="1"/>
        <v>421.51</v>
      </c>
    </row>
    <row r="93" spans="1:7" x14ac:dyDescent="0.3">
      <c r="A93" s="4" t="s">
        <v>83</v>
      </c>
      <c r="B93" s="4" t="s">
        <v>281</v>
      </c>
      <c r="C93" s="22">
        <v>2016.37</v>
      </c>
      <c r="D93" s="22">
        <v>2102</v>
      </c>
      <c r="E93" s="30">
        <v>2317.2800000000002</v>
      </c>
      <c r="F93" s="22">
        <v>2469.59</v>
      </c>
      <c r="G93" s="10">
        <f t="shared" si="1"/>
        <v>8905.24</v>
      </c>
    </row>
    <row r="94" spans="1:7" x14ac:dyDescent="0.3">
      <c r="A94" s="4" t="s">
        <v>84</v>
      </c>
      <c r="B94" s="4" t="s">
        <v>282</v>
      </c>
      <c r="C94" s="21">
        <v>524.95000000000005</v>
      </c>
      <c r="D94" s="21">
        <v>535.79</v>
      </c>
      <c r="E94" s="29">
        <v>514.04</v>
      </c>
      <c r="F94" s="21">
        <v>479.18</v>
      </c>
      <c r="G94" s="10">
        <f t="shared" si="1"/>
        <v>2053.96</v>
      </c>
    </row>
    <row r="95" spans="1:7" x14ac:dyDescent="0.3">
      <c r="A95" s="4" t="s">
        <v>85</v>
      </c>
      <c r="B95" s="4" t="s">
        <v>283</v>
      </c>
      <c r="C95" s="21">
        <v>463.16</v>
      </c>
      <c r="D95" s="21">
        <v>402.64</v>
      </c>
      <c r="E95" s="29">
        <v>341.24</v>
      </c>
      <c r="F95" s="21">
        <v>492.47</v>
      </c>
      <c r="G95" s="10">
        <f t="shared" si="1"/>
        <v>1699.51</v>
      </c>
    </row>
    <row r="96" spans="1:7" x14ac:dyDescent="0.3">
      <c r="A96" s="4" t="s">
        <v>86</v>
      </c>
      <c r="B96" s="4" t="s">
        <v>284</v>
      </c>
      <c r="C96" s="22">
        <v>6071.93</v>
      </c>
      <c r="D96" s="22">
        <v>7634.26</v>
      </c>
      <c r="E96" s="30">
        <v>8693.3799999999992</v>
      </c>
      <c r="F96" s="22">
        <v>9989.19</v>
      </c>
      <c r="G96" s="10">
        <f t="shared" si="1"/>
        <v>32388.760000000002</v>
      </c>
    </row>
    <row r="97" spans="1:7" x14ac:dyDescent="0.3">
      <c r="A97" s="11" t="s">
        <v>447</v>
      </c>
      <c r="B97" s="4"/>
      <c r="C97" s="22">
        <v>3734.86</v>
      </c>
      <c r="D97" s="22">
        <v>2847</v>
      </c>
      <c r="E97" s="30">
        <v>2465.0700000000002</v>
      </c>
      <c r="F97" s="22">
        <v>2799.76</v>
      </c>
      <c r="G97" s="10">
        <f t="shared" si="1"/>
        <v>11846.69</v>
      </c>
    </row>
    <row r="98" spans="1:7" x14ac:dyDescent="0.3">
      <c r="A98" s="3" t="s">
        <v>290</v>
      </c>
      <c r="B98" s="3" t="s">
        <v>305</v>
      </c>
      <c r="C98" s="19"/>
      <c r="D98" s="19"/>
      <c r="E98" s="19"/>
      <c r="F98" s="19"/>
      <c r="G98" s="12">
        <f>SUM(G99:G113)</f>
        <v>82172.33</v>
      </c>
    </row>
    <row r="99" spans="1:7" x14ac:dyDescent="0.3">
      <c r="A99" s="4" t="s">
        <v>87</v>
      </c>
      <c r="B99" s="4" t="s">
        <v>285</v>
      </c>
      <c r="C99" s="21">
        <v>265.60000000000002</v>
      </c>
      <c r="D99" s="21">
        <v>277.74</v>
      </c>
      <c r="E99" s="29">
        <v>305.38</v>
      </c>
      <c r="F99" s="21">
        <v>334.76</v>
      </c>
      <c r="G99" s="10">
        <f t="shared" si="1"/>
        <v>1183.48</v>
      </c>
    </row>
    <row r="100" spans="1:7" x14ac:dyDescent="0.3">
      <c r="A100" s="4" t="s">
        <v>88</v>
      </c>
      <c r="B100" s="4" t="s">
        <v>315</v>
      </c>
      <c r="C100" s="21">
        <v>41.78</v>
      </c>
      <c r="D100" s="21">
        <v>32.340000000000003</v>
      </c>
      <c r="E100" s="29">
        <v>48.12</v>
      </c>
      <c r="F100" s="21">
        <v>62.61</v>
      </c>
      <c r="G100" s="10">
        <f t="shared" si="1"/>
        <v>184.85000000000002</v>
      </c>
    </row>
    <row r="101" spans="1:7" x14ac:dyDescent="0.3">
      <c r="A101" s="4" t="s">
        <v>89</v>
      </c>
      <c r="B101" s="4" t="s">
        <v>317</v>
      </c>
      <c r="C101" s="21">
        <v>304.8</v>
      </c>
      <c r="D101" s="21">
        <v>272.29000000000002</v>
      </c>
      <c r="E101" s="29">
        <v>371.7</v>
      </c>
      <c r="F101" s="21">
        <v>487.89</v>
      </c>
      <c r="G101" s="10">
        <f t="shared" si="1"/>
        <v>1436.6799999999998</v>
      </c>
    </row>
    <row r="102" spans="1:7" x14ac:dyDescent="0.3">
      <c r="A102" s="4" t="s">
        <v>90</v>
      </c>
      <c r="B102" s="4" t="s">
        <v>316</v>
      </c>
      <c r="C102" s="21">
        <v>320.7</v>
      </c>
      <c r="D102" s="21">
        <v>329.95</v>
      </c>
      <c r="E102" s="29">
        <v>305.70999999999998</v>
      </c>
      <c r="F102" s="21">
        <v>331.09</v>
      </c>
      <c r="G102" s="10">
        <f t="shared" si="1"/>
        <v>1287.4499999999998</v>
      </c>
    </row>
    <row r="103" spans="1:7" x14ac:dyDescent="0.3">
      <c r="A103" s="4" t="s">
        <v>91</v>
      </c>
      <c r="B103" s="4" t="s">
        <v>318</v>
      </c>
      <c r="C103" s="21">
        <v>644.96</v>
      </c>
      <c r="D103" s="21">
        <v>639.94000000000005</v>
      </c>
      <c r="E103" s="29">
        <v>692.8</v>
      </c>
      <c r="F103" s="21">
        <v>703.1</v>
      </c>
      <c r="G103" s="10">
        <f t="shared" si="1"/>
        <v>2680.8</v>
      </c>
    </row>
    <row r="104" spans="1:7" x14ac:dyDescent="0.3">
      <c r="A104" s="4" t="s">
        <v>92</v>
      </c>
      <c r="B104" s="4" t="s">
        <v>319</v>
      </c>
      <c r="C104" s="21">
        <v>5.26</v>
      </c>
      <c r="D104" s="21">
        <v>3.17</v>
      </c>
      <c r="E104" s="29">
        <v>5.12</v>
      </c>
      <c r="F104" s="21">
        <v>9.1999999999999993</v>
      </c>
      <c r="G104" s="10">
        <f t="shared" si="1"/>
        <v>22.75</v>
      </c>
    </row>
    <row r="105" spans="1:7" x14ac:dyDescent="0.3">
      <c r="A105" s="4" t="s">
        <v>93</v>
      </c>
      <c r="B105" s="4" t="s">
        <v>320</v>
      </c>
      <c r="C105" s="22">
        <v>1028.46</v>
      </c>
      <c r="D105" s="22">
        <v>1032.95</v>
      </c>
      <c r="E105" s="30">
        <v>1090.56</v>
      </c>
      <c r="F105" s="22">
        <v>1251.99</v>
      </c>
      <c r="G105" s="10">
        <f t="shared" si="1"/>
        <v>4403.96</v>
      </c>
    </row>
    <row r="106" spans="1:7" x14ac:dyDescent="0.3">
      <c r="A106" s="4" t="s">
        <v>94</v>
      </c>
      <c r="B106" s="4" t="s">
        <v>321</v>
      </c>
      <c r="C106" s="21">
        <v>69.88</v>
      </c>
      <c r="D106" s="21">
        <v>65.930000000000007</v>
      </c>
      <c r="E106" s="29">
        <v>73.260000000000005</v>
      </c>
      <c r="F106" s="21">
        <v>83.57</v>
      </c>
      <c r="G106" s="10">
        <f t="shared" si="1"/>
        <v>292.64</v>
      </c>
    </row>
    <row r="107" spans="1:7" x14ac:dyDescent="0.3">
      <c r="A107" s="4" t="s">
        <v>95</v>
      </c>
      <c r="B107" s="4" t="s">
        <v>322</v>
      </c>
      <c r="C107" s="21">
        <v>479.21</v>
      </c>
      <c r="D107" s="21">
        <v>503.81</v>
      </c>
      <c r="E107" s="29">
        <v>506.56</v>
      </c>
      <c r="F107" s="21">
        <v>553.92999999999995</v>
      </c>
      <c r="G107" s="10">
        <f t="shared" si="1"/>
        <v>2043.5099999999998</v>
      </c>
    </row>
    <row r="108" spans="1:7" x14ac:dyDescent="0.3">
      <c r="A108" s="4" t="s">
        <v>96</v>
      </c>
      <c r="B108" s="4" t="s">
        <v>323</v>
      </c>
      <c r="C108" s="21">
        <v>2.91</v>
      </c>
      <c r="D108" s="21">
        <v>2.61</v>
      </c>
      <c r="E108" s="29">
        <v>2.61</v>
      </c>
      <c r="F108" s="21">
        <v>2.85</v>
      </c>
      <c r="G108" s="10">
        <f t="shared" si="1"/>
        <v>10.979999999999999</v>
      </c>
    </row>
    <row r="109" spans="1:7" x14ac:dyDescent="0.3">
      <c r="A109" s="4" t="s">
        <v>97</v>
      </c>
      <c r="B109" s="4" t="s">
        <v>324</v>
      </c>
      <c r="C109" s="21">
        <v>208.62</v>
      </c>
      <c r="D109" s="21">
        <v>184.25</v>
      </c>
      <c r="E109" s="29">
        <v>123.23</v>
      </c>
      <c r="F109" s="21">
        <v>138.78</v>
      </c>
      <c r="G109" s="10">
        <f t="shared" si="1"/>
        <v>654.88</v>
      </c>
    </row>
    <row r="110" spans="1:7" x14ac:dyDescent="0.3">
      <c r="A110" s="4" t="s">
        <v>98</v>
      </c>
      <c r="B110" s="4" t="s">
        <v>325</v>
      </c>
      <c r="C110" s="21">
        <v>17.579999999999998</v>
      </c>
      <c r="D110" s="21">
        <v>15.47</v>
      </c>
      <c r="E110" s="29">
        <v>20.83</v>
      </c>
      <c r="F110" s="21">
        <v>19.03</v>
      </c>
      <c r="G110" s="10">
        <f t="shared" si="1"/>
        <v>72.91</v>
      </c>
    </row>
    <row r="111" spans="1:7" x14ac:dyDescent="0.3">
      <c r="A111" s="4" t="s">
        <v>99</v>
      </c>
      <c r="B111" s="4" t="s">
        <v>326</v>
      </c>
      <c r="C111" s="21">
        <v>41.18</v>
      </c>
      <c r="D111" s="21">
        <v>41.96</v>
      </c>
      <c r="E111" s="29">
        <v>40.5</v>
      </c>
      <c r="F111" s="21">
        <v>37.07</v>
      </c>
      <c r="G111" s="10">
        <f t="shared" si="1"/>
        <v>160.71</v>
      </c>
    </row>
    <row r="112" spans="1:7" x14ac:dyDescent="0.3">
      <c r="A112" s="4" t="s">
        <v>100</v>
      </c>
      <c r="B112" s="4" t="s">
        <v>327</v>
      </c>
      <c r="C112" s="22">
        <v>1514.23</v>
      </c>
      <c r="D112" s="22">
        <v>1510.91</v>
      </c>
      <c r="E112" s="30">
        <v>1462.28</v>
      </c>
      <c r="F112" s="22">
        <v>1674.56</v>
      </c>
      <c r="G112" s="10">
        <f t="shared" si="1"/>
        <v>6161.98</v>
      </c>
    </row>
    <row r="113" spans="1:7" x14ac:dyDescent="0.3">
      <c r="A113" s="4" t="s">
        <v>101</v>
      </c>
      <c r="B113" s="4" t="s">
        <v>328</v>
      </c>
      <c r="C113" s="22">
        <v>14371.3</v>
      </c>
      <c r="D113" s="22">
        <v>14488.12</v>
      </c>
      <c r="E113" s="30">
        <v>15657.19</v>
      </c>
      <c r="F113" s="22">
        <v>17058.14</v>
      </c>
      <c r="G113" s="10">
        <f t="shared" si="1"/>
        <v>61574.75</v>
      </c>
    </row>
    <row r="114" spans="1:7" x14ac:dyDescent="0.3">
      <c r="A114" s="3" t="s">
        <v>291</v>
      </c>
      <c r="B114" s="3" t="s">
        <v>306</v>
      </c>
      <c r="C114" s="19"/>
      <c r="D114" s="19"/>
      <c r="E114" s="19"/>
      <c r="F114" s="19"/>
      <c r="G114" s="12">
        <f t="shared" ref="G114" si="2">SUM(G115:G125)</f>
        <v>176724.58000000002</v>
      </c>
    </row>
    <row r="115" spans="1:7" x14ac:dyDescent="0.3">
      <c r="A115" s="4" t="s">
        <v>102</v>
      </c>
      <c r="B115" s="4" t="s">
        <v>329</v>
      </c>
      <c r="C115" s="22">
        <v>12392.27</v>
      </c>
      <c r="D115" s="22">
        <v>12058.51</v>
      </c>
      <c r="E115" s="30">
        <v>10322.93</v>
      </c>
      <c r="F115" s="22">
        <v>13058.24</v>
      </c>
      <c r="G115" s="10">
        <f t="shared" si="1"/>
        <v>47831.95</v>
      </c>
    </row>
    <row r="116" spans="1:7" x14ac:dyDescent="0.3">
      <c r="A116" s="4" t="s">
        <v>103</v>
      </c>
      <c r="B116" s="4" t="s">
        <v>330</v>
      </c>
      <c r="C116" s="22">
        <v>3903.47</v>
      </c>
      <c r="D116" s="22">
        <v>3821.44</v>
      </c>
      <c r="E116" s="30">
        <v>3745.86</v>
      </c>
      <c r="F116" s="22">
        <v>4126.83</v>
      </c>
      <c r="G116" s="10">
        <f t="shared" si="1"/>
        <v>15597.6</v>
      </c>
    </row>
    <row r="117" spans="1:7" x14ac:dyDescent="0.3">
      <c r="A117" s="4" t="s">
        <v>104</v>
      </c>
      <c r="B117" s="4" t="s">
        <v>331</v>
      </c>
      <c r="C117" s="22">
        <v>9133.58</v>
      </c>
      <c r="D117" s="22">
        <v>9739.17</v>
      </c>
      <c r="E117" s="30">
        <v>10004.94</v>
      </c>
      <c r="F117" s="22">
        <v>10735.28</v>
      </c>
      <c r="G117" s="10">
        <f t="shared" si="1"/>
        <v>39612.97</v>
      </c>
    </row>
    <row r="118" spans="1:7" x14ac:dyDescent="0.3">
      <c r="A118" s="4" t="s">
        <v>105</v>
      </c>
      <c r="B118" s="4" t="s">
        <v>332</v>
      </c>
      <c r="C118" s="22">
        <v>8805.5300000000007</v>
      </c>
      <c r="D118" s="22">
        <v>7940.65</v>
      </c>
      <c r="E118" s="30">
        <v>7997.67</v>
      </c>
      <c r="F118" s="22">
        <v>10233.879999999999</v>
      </c>
      <c r="G118" s="10">
        <f t="shared" si="1"/>
        <v>34977.729999999996</v>
      </c>
    </row>
    <row r="119" spans="1:7" x14ac:dyDescent="0.3">
      <c r="A119" s="4" t="s">
        <v>455</v>
      </c>
      <c r="B119" t="s">
        <v>456</v>
      </c>
      <c r="C119" s="10"/>
      <c r="D119" s="10"/>
      <c r="E119" s="10"/>
      <c r="F119" s="21">
        <v>5.63</v>
      </c>
      <c r="G119" s="10">
        <f t="shared" si="1"/>
        <v>5.63</v>
      </c>
    </row>
    <row r="120" spans="1:7" x14ac:dyDescent="0.3">
      <c r="A120" s="4" t="s">
        <v>106</v>
      </c>
      <c r="B120" s="4" t="s">
        <v>333</v>
      </c>
      <c r="C120" s="22">
        <v>1699.33</v>
      </c>
      <c r="D120" s="22">
        <v>1713.47</v>
      </c>
      <c r="E120" s="30">
        <v>1912.78</v>
      </c>
      <c r="F120" s="22">
        <v>2162.29</v>
      </c>
      <c r="G120" s="10">
        <f t="shared" si="1"/>
        <v>7487.87</v>
      </c>
    </row>
    <row r="121" spans="1:7" x14ac:dyDescent="0.3">
      <c r="A121" s="4" t="s">
        <v>107</v>
      </c>
      <c r="B121" s="4" t="s">
        <v>334</v>
      </c>
      <c r="C121" s="21">
        <v>190.12</v>
      </c>
      <c r="D121" s="21">
        <v>187.27</v>
      </c>
      <c r="E121" s="29">
        <v>198.78</v>
      </c>
      <c r="F121" s="21">
        <v>213.98</v>
      </c>
      <c r="G121" s="10">
        <f t="shared" si="1"/>
        <v>790.15</v>
      </c>
    </row>
    <row r="122" spans="1:7" x14ac:dyDescent="0.3">
      <c r="A122" s="4" t="s">
        <v>108</v>
      </c>
      <c r="B122" s="4" t="s">
        <v>335</v>
      </c>
      <c r="C122" s="21">
        <v>4.03</v>
      </c>
      <c r="D122" s="21">
        <v>4.4400000000000004</v>
      </c>
      <c r="E122" s="29">
        <v>4.97</v>
      </c>
      <c r="F122" s="21">
        <v>5.45</v>
      </c>
      <c r="G122" s="10">
        <f t="shared" si="1"/>
        <v>18.89</v>
      </c>
    </row>
    <row r="123" spans="1:7" x14ac:dyDescent="0.3">
      <c r="A123" s="4" t="s">
        <v>109</v>
      </c>
      <c r="B123" s="4" t="s">
        <v>336</v>
      </c>
      <c r="C123" s="22">
        <v>1523.06</v>
      </c>
      <c r="D123" s="22">
        <v>1466.84</v>
      </c>
      <c r="E123" s="30">
        <v>1194.9100000000001</v>
      </c>
      <c r="F123" s="22">
        <v>1058.42</v>
      </c>
      <c r="G123" s="10">
        <f t="shared" si="1"/>
        <v>5243.23</v>
      </c>
    </row>
    <row r="124" spans="1:7" x14ac:dyDescent="0.3">
      <c r="A124" s="4" t="s">
        <v>110</v>
      </c>
      <c r="B124" s="4" t="s">
        <v>337</v>
      </c>
      <c r="C124" s="22">
        <v>3743.04</v>
      </c>
      <c r="D124" s="22">
        <v>3987.46</v>
      </c>
      <c r="E124" s="30">
        <v>4282.2299999999996</v>
      </c>
      <c r="F124" s="22">
        <v>5078.09</v>
      </c>
      <c r="G124" s="10">
        <f t="shared" si="1"/>
        <v>17090.82</v>
      </c>
    </row>
    <row r="125" spans="1:7" x14ac:dyDescent="0.3">
      <c r="A125" s="4" t="s">
        <v>111</v>
      </c>
      <c r="B125" s="4" t="s">
        <v>338</v>
      </c>
      <c r="C125" s="22">
        <v>2006.08</v>
      </c>
      <c r="D125" s="22">
        <v>1997.27</v>
      </c>
      <c r="E125" s="30">
        <v>1940.43</v>
      </c>
      <c r="F125" s="22">
        <v>2123.96</v>
      </c>
      <c r="G125" s="10">
        <f t="shared" si="1"/>
        <v>8067.74</v>
      </c>
    </row>
    <row r="126" spans="1:7" x14ac:dyDescent="0.3">
      <c r="A126" s="3" t="s">
        <v>292</v>
      </c>
      <c r="B126" s="3" t="s">
        <v>307</v>
      </c>
      <c r="C126" s="19"/>
      <c r="D126" s="19"/>
      <c r="E126" s="19"/>
      <c r="F126" s="19"/>
      <c r="G126" s="12">
        <f t="shared" ref="G126" si="3">SUM(G127:G145)</f>
        <v>1217504.2100000002</v>
      </c>
    </row>
    <row r="127" spans="1:7" x14ac:dyDescent="0.3">
      <c r="A127" s="4" t="s">
        <v>112</v>
      </c>
      <c r="B127" s="4" t="s">
        <v>339</v>
      </c>
      <c r="C127" s="22">
        <v>2036.67</v>
      </c>
      <c r="D127" s="22">
        <v>2209.4</v>
      </c>
      <c r="E127" s="30">
        <v>2185.62</v>
      </c>
      <c r="F127" s="35">
        <v>2267.89</v>
      </c>
      <c r="G127" s="10">
        <f t="shared" si="1"/>
        <v>8699.58</v>
      </c>
    </row>
    <row r="128" spans="1:7" x14ac:dyDescent="0.3">
      <c r="A128" s="4" t="s">
        <v>113</v>
      </c>
      <c r="B128" s="4" t="s">
        <v>340</v>
      </c>
      <c r="C128" s="21">
        <v>0.06</v>
      </c>
      <c r="D128" s="21">
        <v>0.09</v>
      </c>
      <c r="E128" s="29">
        <v>0.02</v>
      </c>
      <c r="F128" s="34">
        <v>0.17</v>
      </c>
      <c r="G128" s="10">
        <f t="shared" si="1"/>
        <v>0.33999999999999997</v>
      </c>
    </row>
    <row r="129" spans="1:7" x14ac:dyDescent="0.3">
      <c r="A129" s="4" t="s">
        <v>114</v>
      </c>
      <c r="B129" s="4" t="s">
        <v>341</v>
      </c>
      <c r="C129" s="22">
        <v>29936.21</v>
      </c>
      <c r="D129" s="22">
        <v>27055.19</v>
      </c>
      <c r="E129" s="30">
        <v>27062.66</v>
      </c>
      <c r="F129" s="36">
        <v>34209.910000000003</v>
      </c>
      <c r="G129" s="10">
        <f t="shared" si="1"/>
        <v>118263.97</v>
      </c>
    </row>
    <row r="130" spans="1:7" x14ac:dyDescent="0.3">
      <c r="A130" s="4" t="s">
        <v>115</v>
      </c>
      <c r="B130" s="4" t="s">
        <v>342</v>
      </c>
      <c r="C130" s="22">
        <v>53117.46</v>
      </c>
      <c r="D130" s="22">
        <v>44535.44</v>
      </c>
      <c r="E130" s="30">
        <v>46172.22</v>
      </c>
      <c r="F130" s="36">
        <v>59235.14</v>
      </c>
      <c r="G130" s="10">
        <f t="shared" si="1"/>
        <v>203060.26</v>
      </c>
    </row>
    <row r="131" spans="1:7" x14ac:dyDescent="0.3">
      <c r="A131" s="4" t="s">
        <v>116</v>
      </c>
      <c r="B131" s="4" t="s">
        <v>343</v>
      </c>
      <c r="C131" s="22">
        <v>1754.29</v>
      </c>
      <c r="D131" s="22">
        <v>1245.5899999999999</v>
      </c>
      <c r="E131" s="30">
        <v>1515.42</v>
      </c>
      <c r="F131" s="37">
        <v>2178.56</v>
      </c>
      <c r="G131" s="10">
        <f t="shared" si="1"/>
        <v>6693.8600000000006</v>
      </c>
    </row>
    <row r="132" spans="1:7" x14ac:dyDescent="0.3">
      <c r="A132" s="4" t="s">
        <v>117</v>
      </c>
      <c r="B132" s="4" t="s">
        <v>344</v>
      </c>
      <c r="C132" s="22">
        <v>17448.169999999998</v>
      </c>
      <c r="D132" s="22">
        <v>9838.9699999999993</v>
      </c>
      <c r="E132" s="30">
        <v>8415.06</v>
      </c>
      <c r="F132" s="37">
        <v>12696.49</v>
      </c>
      <c r="G132" s="10">
        <f t="shared" si="1"/>
        <v>48398.689999999995</v>
      </c>
    </row>
    <row r="133" spans="1:7" x14ac:dyDescent="0.3">
      <c r="A133" s="4" t="s">
        <v>118</v>
      </c>
      <c r="B133" s="4" t="s">
        <v>345</v>
      </c>
      <c r="C133" s="22">
        <v>2859.75</v>
      </c>
      <c r="D133" s="22">
        <v>2710.1</v>
      </c>
      <c r="E133" s="30">
        <v>3347.95</v>
      </c>
      <c r="F133" s="38">
        <v>3817.74</v>
      </c>
      <c r="G133" s="10">
        <f t="shared" si="1"/>
        <v>12735.539999999999</v>
      </c>
    </row>
    <row r="134" spans="1:7" x14ac:dyDescent="0.3">
      <c r="A134" s="4" t="s">
        <v>119</v>
      </c>
      <c r="B134" s="4" t="s">
        <v>346</v>
      </c>
      <c r="C134" s="22">
        <v>10128.700000000001</v>
      </c>
      <c r="D134" s="22">
        <v>8332.11</v>
      </c>
      <c r="E134" s="30">
        <v>8333.7800000000007</v>
      </c>
      <c r="F134" s="38">
        <v>9404</v>
      </c>
      <c r="G134" s="10">
        <f t="shared" si="1"/>
        <v>36198.590000000004</v>
      </c>
    </row>
    <row r="135" spans="1:7" x14ac:dyDescent="0.3">
      <c r="A135" s="4" t="s">
        <v>120</v>
      </c>
      <c r="B135" s="4" t="s">
        <v>347</v>
      </c>
      <c r="C135" s="22">
        <v>26194.560000000001</v>
      </c>
      <c r="D135" s="22">
        <v>26788.84</v>
      </c>
      <c r="E135" s="30">
        <v>26502.57</v>
      </c>
      <c r="F135" s="39">
        <v>27297.64</v>
      </c>
      <c r="G135" s="10">
        <f t="shared" si="1"/>
        <v>106783.61</v>
      </c>
    </row>
    <row r="136" spans="1:7" x14ac:dyDescent="0.3">
      <c r="A136" s="4" t="s">
        <v>121</v>
      </c>
      <c r="B136" s="4" t="s">
        <v>348</v>
      </c>
      <c r="C136" s="22">
        <v>11526.96</v>
      </c>
      <c r="D136" s="22">
        <v>12171.56</v>
      </c>
      <c r="E136" s="30">
        <v>12532.83</v>
      </c>
      <c r="F136" s="39">
        <v>14501.02</v>
      </c>
      <c r="G136" s="10">
        <f t="shared" si="1"/>
        <v>50732.369999999995</v>
      </c>
    </row>
    <row r="137" spans="1:7" x14ac:dyDescent="0.3">
      <c r="A137" s="4" t="s">
        <v>122</v>
      </c>
      <c r="B137" s="4" t="s">
        <v>349</v>
      </c>
      <c r="C137" s="22">
        <v>2705.08</v>
      </c>
      <c r="D137" s="22">
        <v>2798.1</v>
      </c>
      <c r="E137" s="30">
        <v>3708.96</v>
      </c>
      <c r="F137" s="40">
        <v>2751.75</v>
      </c>
      <c r="G137" s="10">
        <f t="shared" ref="G137:G203" si="4">SUM(C137:F137)</f>
        <v>11963.89</v>
      </c>
    </row>
    <row r="138" spans="1:7" x14ac:dyDescent="0.3">
      <c r="A138" s="4" t="s">
        <v>457</v>
      </c>
      <c r="B138" s="4" t="s">
        <v>458</v>
      </c>
      <c r="C138" s="10"/>
      <c r="D138" s="21">
        <v>0.04</v>
      </c>
      <c r="E138" s="29">
        <v>0.11</v>
      </c>
      <c r="F138" s="10"/>
      <c r="G138" s="10">
        <f t="shared" si="4"/>
        <v>0.15</v>
      </c>
    </row>
    <row r="139" spans="1:7" x14ac:dyDescent="0.3">
      <c r="A139" s="4" t="s">
        <v>123</v>
      </c>
      <c r="B139" s="4" t="s">
        <v>350</v>
      </c>
      <c r="C139" s="22">
        <v>114720.21</v>
      </c>
      <c r="D139" s="22">
        <v>121430.13</v>
      </c>
      <c r="E139" s="30">
        <v>124653.03</v>
      </c>
      <c r="F139" s="41">
        <v>132682.37</v>
      </c>
      <c r="G139" s="10">
        <f t="shared" si="4"/>
        <v>493485.74</v>
      </c>
    </row>
    <row r="140" spans="1:7" x14ac:dyDescent="0.3">
      <c r="A140" s="4" t="s">
        <v>426</v>
      </c>
      <c r="B140" s="17" t="s">
        <v>428</v>
      </c>
      <c r="C140" s="21">
        <v>109.52</v>
      </c>
      <c r="D140" s="21">
        <v>276.39</v>
      </c>
      <c r="E140" s="29">
        <v>68.2</v>
      </c>
      <c r="F140" s="42">
        <v>17.18</v>
      </c>
      <c r="G140" s="10">
        <f t="shared" si="4"/>
        <v>471.28999999999996</v>
      </c>
    </row>
    <row r="141" spans="1:7" x14ac:dyDescent="0.3">
      <c r="A141" s="4" t="s">
        <v>124</v>
      </c>
      <c r="B141" s="4" t="s">
        <v>351</v>
      </c>
      <c r="C141" s="22">
        <v>7054</v>
      </c>
      <c r="D141" s="21">
        <v>267.31</v>
      </c>
      <c r="E141" s="29">
        <v>407.79</v>
      </c>
      <c r="F141" s="43">
        <v>7484.24</v>
      </c>
      <c r="G141" s="10">
        <f t="shared" si="4"/>
        <v>15213.34</v>
      </c>
    </row>
    <row r="142" spans="1:7" x14ac:dyDescent="0.3">
      <c r="A142" s="4" t="s">
        <v>125</v>
      </c>
      <c r="B142" s="4" t="s">
        <v>352</v>
      </c>
      <c r="C142" s="21">
        <v>21.84</v>
      </c>
      <c r="D142" s="21">
        <v>28.95</v>
      </c>
      <c r="E142" s="29">
        <v>33.58</v>
      </c>
      <c r="F142" s="44">
        <v>382.63</v>
      </c>
      <c r="G142" s="10">
        <f t="shared" si="4"/>
        <v>467</v>
      </c>
    </row>
    <row r="143" spans="1:7" x14ac:dyDescent="0.3">
      <c r="A143" s="4" t="s">
        <v>126</v>
      </c>
      <c r="B143" s="4" t="s">
        <v>353</v>
      </c>
      <c r="C143" s="22">
        <v>2674.48</v>
      </c>
      <c r="D143" s="22">
        <v>4315.21</v>
      </c>
      <c r="E143" s="30">
        <v>4406.12</v>
      </c>
      <c r="F143" s="45">
        <v>92937.89</v>
      </c>
      <c r="G143" s="10">
        <f t="shared" si="4"/>
        <v>104333.7</v>
      </c>
    </row>
    <row r="144" spans="1:7" s="2" customFormat="1" x14ac:dyDescent="0.3">
      <c r="A144" s="4" t="s">
        <v>127</v>
      </c>
      <c r="B144" s="4" t="s">
        <v>354</v>
      </c>
      <c r="C144" s="21">
        <v>0.46</v>
      </c>
      <c r="D144" s="21">
        <v>0.23</v>
      </c>
      <c r="E144" s="29">
        <v>0.61</v>
      </c>
      <c r="F144" s="46">
        <v>0.16</v>
      </c>
      <c r="G144" s="10">
        <f t="shared" si="4"/>
        <v>1.46</v>
      </c>
    </row>
    <row r="145" spans="1:7" x14ac:dyDescent="0.3">
      <c r="A145" s="4" t="s">
        <v>427</v>
      </c>
      <c r="B145" s="17" t="s">
        <v>429</v>
      </c>
      <c r="C145" s="21">
        <v>0.04</v>
      </c>
      <c r="D145" s="21">
        <v>0.25</v>
      </c>
      <c r="E145" s="29">
        <v>0.24</v>
      </c>
      <c r="F145" s="46">
        <v>0.3</v>
      </c>
      <c r="G145" s="10">
        <f t="shared" si="4"/>
        <v>0.83000000000000007</v>
      </c>
    </row>
    <row r="146" spans="1:7" x14ac:dyDescent="0.3">
      <c r="A146" s="3" t="s">
        <v>293</v>
      </c>
      <c r="B146" s="3" t="s">
        <v>308</v>
      </c>
      <c r="C146" s="19"/>
      <c r="D146" s="19"/>
      <c r="E146" s="19"/>
      <c r="F146" s="19"/>
      <c r="G146" s="12">
        <f t="shared" ref="G146" si="5">SUM(G147:G157)</f>
        <v>5447862.2200000007</v>
      </c>
    </row>
    <row r="147" spans="1:7" x14ac:dyDescent="0.3">
      <c r="A147" s="4" t="s">
        <v>128</v>
      </c>
      <c r="B147" s="4" t="s">
        <v>355</v>
      </c>
      <c r="C147" s="22">
        <v>5480.54</v>
      </c>
      <c r="D147" s="22">
        <v>5234.3500000000004</v>
      </c>
      <c r="E147" s="30">
        <v>5387.77</v>
      </c>
      <c r="F147" s="47">
        <v>5995.34</v>
      </c>
      <c r="G147" s="10">
        <f>SUM(C147:F147)</f>
        <v>22098</v>
      </c>
    </row>
    <row r="148" spans="1:7" x14ac:dyDescent="0.3">
      <c r="A148" s="4" t="s">
        <v>129</v>
      </c>
      <c r="B148" s="4" t="s">
        <v>356</v>
      </c>
      <c r="C148" s="22">
        <v>30266.27</v>
      </c>
      <c r="D148" s="22">
        <v>30354.14</v>
      </c>
      <c r="E148" s="30">
        <v>29528.09</v>
      </c>
      <c r="F148" s="47">
        <v>31103.97</v>
      </c>
      <c r="G148" s="10">
        <f t="shared" si="4"/>
        <v>121252.47</v>
      </c>
    </row>
    <row r="149" spans="1:7" x14ac:dyDescent="0.3">
      <c r="A149" s="4" t="s">
        <v>130</v>
      </c>
      <c r="B149" s="4" t="s">
        <v>357</v>
      </c>
      <c r="C149" s="22">
        <v>18187.599999999999</v>
      </c>
      <c r="D149" s="22">
        <v>16855.759999999998</v>
      </c>
      <c r="E149" s="30">
        <v>16339.34</v>
      </c>
      <c r="F149" s="48">
        <v>16371.42</v>
      </c>
      <c r="G149" s="10">
        <f t="shared" si="4"/>
        <v>67754.12</v>
      </c>
    </row>
    <row r="150" spans="1:7" x14ac:dyDescent="0.3">
      <c r="A150" s="4" t="s">
        <v>131</v>
      </c>
      <c r="B150" s="4" t="s">
        <v>358</v>
      </c>
      <c r="C150" s="22">
        <v>7249.8</v>
      </c>
      <c r="D150" s="22">
        <v>6931.74</v>
      </c>
      <c r="E150" s="30">
        <v>6732.59</v>
      </c>
      <c r="F150" s="48">
        <v>6404.13</v>
      </c>
      <c r="G150" s="10">
        <f t="shared" si="4"/>
        <v>27318.260000000002</v>
      </c>
    </row>
    <row r="151" spans="1:7" x14ac:dyDescent="0.3">
      <c r="A151" s="4" t="s">
        <v>448</v>
      </c>
      <c r="B151" s="14" t="s">
        <v>449</v>
      </c>
      <c r="C151" s="22">
        <v>211101.74</v>
      </c>
      <c r="D151" s="22">
        <v>255496.06</v>
      </c>
      <c r="E151" s="30">
        <v>272094.13</v>
      </c>
      <c r="F151" s="49">
        <v>295248.14</v>
      </c>
      <c r="G151" s="10">
        <f t="shared" si="4"/>
        <v>1033940.07</v>
      </c>
    </row>
    <row r="152" spans="1:7" x14ac:dyDescent="0.3">
      <c r="A152" s="4" t="s">
        <v>459</v>
      </c>
      <c r="B152" t="s">
        <v>460</v>
      </c>
      <c r="C152" s="22">
        <v>73398.31</v>
      </c>
      <c r="D152" s="22">
        <v>107480.85</v>
      </c>
      <c r="E152" s="30">
        <v>148095.89000000001</v>
      </c>
      <c r="F152" s="49">
        <v>154079.37</v>
      </c>
      <c r="G152" s="10">
        <f t="shared" si="4"/>
        <v>483054.42000000004</v>
      </c>
    </row>
    <row r="153" spans="1:7" x14ac:dyDescent="0.3">
      <c r="A153" s="4" t="s">
        <v>132</v>
      </c>
      <c r="B153" s="4" t="s">
        <v>359</v>
      </c>
      <c r="C153" s="22">
        <v>533484.86</v>
      </c>
      <c r="D153" s="22">
        <v>521591.6</v>
      </c>
      <c r="E153" s="30">
        <v>497715.82</v>
      </c>
      <c r="F153" s="50">
        <v>504772.46</v>
      </c>
      <c r="G153" s="10">
        <f t="shared" si="4"/>
        <v>2057564.74</v>
      </c>
    </row>
    <row r="154" spans="1:7" x14ac:dyDescent="0.3">
      <c r="A154" s="4" t="s">
        <v>133</v>
      </c>
      <c r="B154" s="4" t="s">
        <v>432</v>
      </c>
      <c r="C154" s="22">
        <v>13966.09</v>
      </c>
      <c r="D154" s="22">
        <v>14351.44</v>
      </c>
      <c r="E154" s="30">
        <v>14632.63</v>
      </c>
      <c r="F154" s="50">
        <v>15058.35</v>
      </c>
      <c r="G154" s="10">
        <f t="shared" si="4"/>
        <v>58008.509999999995</v>
      </c>
    </row>
    <row r="155" spans="1:7" x14ac:dyDescent="0.3">
      <c r="A155" s="4" t="s">
        <v>134</v>
      </c>
      <c r="B155" s="4" t="s">
        <v>433</v>
      </c>
      <c r="C155" s="22">
        <v>42614.48</v>
      </c>
      <c r="D155" s="22">
        <v>59275.44</v>
      </c>
      <c r="E155" s="30">
        <v>64786.83</v>
      </c>
      <c r="F155" s="51">
        <v>73285.27</v>
      </c>
      <c r="G155" s="10">
        <f t="shared" si="4"/>
        <v>239962.02000000002</v>
      </c>
    </row>
    <row r="156" spans="1:7" x14ac:dyDescent="0.3">
      <c r="A156" s="4" t="s">
        <v>135</v>
      </c>
      <c r="B156" s="4" t="s">
        <v>360</v>
      </c>
      <c r="C156" s="22">
        <v>65102.49</v>
      </c>
      <c r="D156" s="22">
        <v>68459.570000000007</v>
      </c>
      <c r="E156" s="30">
        <v>65324.34</v>
      </c>
      <c r="F156" s="51">
        <v>65083.27</v>
      </c>
      <c r="G156" s="10">
        <f t="shared" si="4"/>
        <v>263969.67</v>
      </c>
    </row>
    <row r="157" spans="1:7" x14ac:dyDescent="0.3">
      <c r="A157" s="4" t="s">
        <v>136</v>
      </c>
      <c r="B157" s="4" t="s">
        <v>361</v>
      </c>
      <c r="C157" s="22">
        <v>252885.88</v>
      </c>
      <c r="D157" s="22">
        <v>267667.37</v>
      </c>
      <c r="E157" s="30">
        <v>268274.89</v>
      </c>
      <c r="F157" s="51">
        <v>284111.8</v>
      </c>
      <c r="G157" s="10">
        <f t="shared" si="4"/>
        <v>1072939.94</v>
      </c>
    </row>
    <row r="158" spans="1:7" x14ac:dyDescent="0.3">
      <c r="A158" s="3" t="s">
        <v>294</v>
      </c>
      <c r="B158" s="3" t="s">
        <v>309</v>
      </c>
      <c r="C158" s="19"/>
      <c r="D158" s="19"/>
      <c r="E158" s="19"/>
      <c r="F158" s="19"/>
      <c r="G158" s="12">
        <f t="shared" ref="G158" si="6">SUM(G159:G166)</f>
        <v>517199.73</v>
      </c>
    </row>
    <row r="159" spans="1:7" x14ac:dyDescent="0.3">
      <c r="A159" s="4" t="s">
        <v>137</v>
      </c>
      <c r="B159" s="4" t="s">
        <v>362</v>
      </c>
      <c r="C159" s="22">
        <v>28890.25</v>
      </c>
      <c r="D159" s="22">
        <v>25391.51</v>
      </c>
      <c r="E159" s="30">
        <v>29854.92</v>
      </c>
      <c r="F159" s="53">
        <v>40997.39</v>
      </c>
      <c r="G159" s="10">
        <f t="shared" si="4"/>
        <v>125134.06999999999</v>
      </c>
    </row>
    <row r="160" spans="1:7" x14ac:dyDescent="0.3">
      <c r="A160" s="4" t="s">
        <v>138</v>
      </c>
      <c r="B160" s="4" t="s">
        <v>363</v>
      </c>
      <c r="C160" s="21">
        <v>266.35000000000002</v>
      </c>
      <c r="D160" s="21">
        <v>244.51</v>
      </c>
      <c r="E160" s="29">
        <v>236.27</v>
      </c>
      <c r="F160" s="52">
        <v>206.33</v>
      </c>
      <c r="G160" s="10">
        <f t="shared" si="4"/>
        <v>953.46</v>
      </c>
    </row>
    <row r="161" spans="1:7" x14ac:dyDescent="0.3">
      <c r="A161" s="4" t="s">
        <v>139</v>
      </c>
      <c r="B161" s="4" t="s">
        <v>364</v>
      </c>
      <c r="C161" s="21">
        <v>378.16</v>
      </c>
      <c r="D161" s="21">
        <v>388.36</v>
      </c>
      <c r="E161" s="29">
        <v>392.1</v>
      </c>
      <c r="F161" s="54">
        <v>416.21</v>
      </c>
      <c r="G161" s="10">
        <f t="shared" si="4"/>
        <v>1574.83</v>
      </c>
    </row>
    <row r="162" spans="1:7" x14ac:dyDescent="0.3">
      <c r="A162" s="4" t="s">
        <v>140</v>
      </c>
      <c r="B162" s="4" t="s">
        <v>365</v>
      </c>
      <c r="C162" s="22">
        <v>1988.94</v>
      </c>
      <c r="D162" s="22">
        <v>1947.37</v>
      </c>
      <c r="E162" s="30">
        <v>1852.79</v>
      </c>
      <c r="F162" s="55">
        <v>2098.84</v>
      </c>
      <c r="G162" s="10">
        <f t="shared" si="4"/>
        <v>7887.9400000000005</v>
      </c>
    </row>
    <row r="163" spans="1:7" x14ac:dyDescent="0.3">
      <c r="A163" s="4" t="s">
        <v>141</v>
      </c>
      <c r="B163" s="4" t="s">
        <v>366</v>
      </c>
      <c r="C163" s="21">
        <v>639.79999999999995</v>
      </c>
      <c r="D163" s="21">
        <v>631.74</v>
      </c>
      <c r="E163" s="29">
        <v>721.71</v>
      </c>
      <c r="F163" s="56">
        <v>806.29</v>
      </c>
      <c r="G163" s="10">
        <f t="shared" si="4"/>
        <v>2799.54</v>
      </c>
    </row>
    <row r="164" spans="1:7" x14ac:dyDescent="0.3">
      <c r="A164" s="4" t="s">
        <v>142</v>
      </c>
      <c r="B164" s="4" t="s">
        <v>367</v>
      </c>
      <c r="C164" s="22">
        <v>2508.89</v>
      </c>
      <c r="D164" s="22">
        <v>2655.16</v>
      </c>
      <c r="E164" s="30">
        <v>3683.68</v>
      </c>
      <c r="F164" s="57">
        <v>4443.3599999999997</v>
      </c>
      <c r="G164" s="10">
        <f t="shared" si="4"/>
        <v>13291.09</v>
      </c>
    </row>
    <row r="165" spans="1:7" x14ac:dyDescent="0.3">
      <c r="A165" s="4" t="s">
        <v>143</v>
      </c>
      <c r="B165" s="4" t="s">
        <v>368</v>
      </c>
      <c r="C165" s="22">
        <v>8537.42</v>
      </c>
      <c r="D165" s="22">
        <v>9143.76</v>
      </c>
      <c r="E165" s="30">
        <v>9692.32</v>
      </c>
      <c r="F165" s="58">
        <v>11147.1</v>
      </c>
      <c r="G165" s="10">
        <f t="shared" si="4"/>
        <v>38520.6</v>
      </c>
    </row>
    <row r="166" spans="1:7" x14ac:dyDescent="0.3">
      <c r="A166" s="4" t="s">
        <v>144</v>
      </c>
      <c r="B166" s="4" t="s">
        <v>369</v>
      </c>
      <c r="C166" s="22">
        <v>35829.879999999997</v>
      </c>
      <c r="D166" s="22">
        <v>103161.93</v>
      </c>
      <c r="E166" s="30">
        <v>97991.47</v>
      </c>
      <c r="F166" s="58">
        <v>90054.92</v>
      </c>
      <c r="G166" s="10">
        <f t="shared" si="4"/>
        <v>327038.2</v>
      </c>
    </row>
    <row r="167" spans="1:7" x14ac:dyDescent="0.3">
      <c r="A167" s="3" t="s">
        <v>295</v>
      </c>
      <c r="B167" s="3" t="s">
        <v>310</v>
      </c>
      <c r="C167" s="19"/>
      <c r="D167" s="19"/>
      <c r="E167" s="19"/>
      <c r="F167" s="19"/>
      <c r="G167" s="12">
        <f>SUM(G168:G185)</f>
        <v>1393379.8900000001</v>
      </c>
    </row>
    <row r="168" spans="1:7" x14ac:dyDescent="0.3">
      <c r="A168" s="4" t="s">
        <v>145</v>
      </c>
      <c r="B168" s="4" t="s">
        <v>370</v>
      </c>
      <c r="C168" s="22">
        <v>6691.41</v>
      </c>
      <c r="D168" s="22">
        <v>6658.29</v>
      </c>
      <c r="E168" s="30">
        <v>6980.44</v>
      </c>
      <c r="F168" s="59">
        <v>7597.53</v>
      </c>
      <c r="G168" s="10">
        <f t="shared" si="4"/>
        <v>27927.67</v>
      </c>
    </row>
    <row r="169" spans="1:7" x14ac:dyDescent="0.3">
      <c r="A169" s="4" t="s">
        <v>146</v>
      </c>
      <c r="B169" s="4" t="s">
        <v>371</v>
      </c>
      <c r="C169" s="22">
        <v>2302.36</v>
      </c>
      <c r="D169" s="22">
        <v>2216.89</v>
      </c>
      <c r="E169" s="30">
        <v>2273.9299999999998</v>
      </c>
      <c r="F169" s="59">
        <v>2536.2399999999998</v>
      </c>
      <c r="G169" s="10">
        <f t="shared" si="4"/>
        <v>9329.42</v>
      </c>
    </row>
    <row r="170" spans="1:7" x14ac:dyDescent="0.3">
      <c r="A170" s="4" t="s">
        <v>147</v>
      </c>
      <c r="B170" s="4" t="s">
        <v>372</v>
      </c>
      <c r="C170" s="22">
        <v>22406.04</v>
      </c>
      <c r="D170" s="22">
        <v>21388.87</v>
      </c>
      <c r="E170" s="30">
        <v>23864.560000000001</v>
      </c>
      <c r="F170" s="60">
        <v>22108.63</v>
      </c>
      <c r="G170" s="10">
        <f t="shared" si="4"/>
        <v>89768.1</v>
      </c>
    </row>
    <row r="171" spans="1:7" x14ac:dyDescent="0.3">
      <c r="A171" s="4" t="s">
        <v>148</v>
      </c>
      <c r="B171" s="4" t="s">
        <v>373</v>
      </c>
      <c r="C171" s="22">
        <v>11713.78</v>
      </c>
      <c r="D171" s="22">
        <v>9350.17</v>
      </c>
      <c r="E171" s="30">
        <v>9780.2000000000007</v>
      </c>
      <c r="F171" s="60">
        <v>10973.15</v>
      </c>
      <c r="G171" s="10">
        <f t="shared" si="4"/>
        <v>41817.300000000003</v>
      </c>
    </row>
    <row r="172" spans="1:7" x14ac:dyDescent="0.3">
      <c r="A172" s="4" t="s">
        <v>149</v>
      </c>
      <c r="B172" s="4" t="s">
        <v>374</v>
      </c>
      <c r="C172" s="22">
        <v>1078.76</v>
      </c>
      <c r="D172" s="22">
        <v>1050.1600000000001</v>
      </c>
      <c r="E172" s="30">
        <v>1012.53</v>
      </c>
      <c r="F172" s="61">
        <v>1073.42</v>
      </c>
      <c r="G172" s="10">
        <f t="shared" si="4"/>
        <v>4214.87</v>
      </c>
    </row>
    <row r="173" spans="1:7" x14ac:dyDescent="0.3">
      <c r="A173" s="4" t="s">
        <v>150</v>
      </c>
      <c r="B173" s="4" t="s">
        <v>375</v>
      </c>
      <c r="C173" s="22">
        <v>25777.17</v>
      </c>
      <c r="D173" s="22">
        <v>25592.2</v>
      </c>
      <c r="E173" s="30">
        <v>25667.87</v>
      </c>
      <c r="F173" s="61">
        <v>30325.56</v>
      </c>
      <c r="G173" s="10">
        <f t="shared" si="4"/>
        <v>107362.79999999999</v>
      </c>
    </row>
    <row r="174" spans="1:7" x14ac:dyDescent="0.3">
      <c r="A174" s="4" t="s">
        <v>151</v>
      </c>
      <c r="B174" s="4" t="s">
        <v>434</v>
      </c>
      <c r="C174" s="22">
        <v>4667.1400000000003</v>
      </c>
      <c r="D174" s="22">
        <v>5863.05</v>
      </c>
      <c r="E174" s="30">
        <v>6032.12</v>
      </c>
      <c r="F174" s="62">
        <v>6270.2</v>
      </c>
      <c r="G174" s="10">
        <f t="shared" si="4"/>
        <v>22832.510000000002</v>
      </c>
    </row>
    <row r="175" spans="1:7" x14ac:dyDescent="0.3">
      <c r="A175" s="4" t="s">
        <v>152</v>
      </c>
      <c r="B175" s="4" t="s">
        <v>435</v>
      </c>
      <c r="C175" s="22">
        <v>59148.800000000003</v>
      </c>
      <c r="D175" s="22">
        <v>61065.16</v>
      </c>
      <c r="E175" s="30">
        <v>64425.31</v>
      </c>
      <c r="F175" s="62">
        <v>68827.91</v>
      </c>
      <c r="G175" s="10">
        <f t="shared" si="4"/>
        <v>253467.18000000002</v>
      </c>
    </row>
    <row r="176" spans="1:7" x14ac:dyDescent="0.3">
      <c r="A176" s="4" t="s">
        <v>153</v>
      </c>
      <c r="B176" s="4" t="s">
        <v>376</v>
      </c>
      <c r="C176" s="22">
        <v>57606.78</v>
      </c>
      <c r="D176" s="22">
        <v>57973.52</v>
      </c>
      <c r="E176" s="30">
        <v>59692.68</v>
      </c>
      <c r="F176" s="63">
        <v>61505.02</v>
      </c>
      <c r="G176" s="10">
        <f t="shared" si="4"/>
        <v>236777.99999999997</v>
      </c>
    </row>
    <row r="177" spans="1:7" x14ac:dyDescent="0.3">
      <c r="A177" s="4" t="s">
        <v>154</v>
      </c>
      <c r="B177" s="4" t="s">
        <v>377</v>
      </c>
      <c r="C177" s="22">
        <v>3151.37</v>
      </c>
      <c r="D177" s="22">
        <v>3369</v>
      </c>
      <c r="E177" s="30">
        <v>3734.98</v>
      </c>
      <c r="F177" s="63">
        <v>3848.94</v>
      </c>
      <c r="G177" s="10">
        <f t="shared" si="4"/>
        <v>14104.29</v>
      </c>
    </row>
    <row r="178" spans="1:7" x14ac:dyDescent="0.3">
      <c r="A178" s="4" t="s">
        <v>155</v>
      </c>
      <c r="B178" s="4" t="s">
        <v>378</v>
      </c>
      <c r="C178" s="22">
        <v>4655.9399999999996</v>
      </c>
      <c r="D178" s="22">
        <v>4687.91</v>
      </c>
      <c r="E178" s="30">
        <v>4824.67</v>
      </c>
      <c r="F178" s="64">
        <v>5370.21</v>
      </c>
      <c r="G178" s="10">
        <f t="shared" si="4"/>
        <v>19538.73</v>
      </c>
    </row>
    <row r="179" spans="1:7" x14ac:dyDescent="0.3">
      <c r="A179" s="4" t="s">
        <v>156</v>
      </c>
      <c r="B179" s="4" t="s">
        <v>379</v>
      </c>
      <c r="C179" s="22">
        <v>28155.84</v>
      </c>
      <c r="D179" s="22">
        <v>28282.79</v>
      </c>
      <c r="E179" s="30">
        <v>29872.05</v>
      </c>
      <c r="F179" s="64">
        <v>32500.19</v>
      </c>
      <c r="G179" s="10">
        <f t="shared" si="4"/>
        <v>118810.87000000001</v>
      </c>
    </row>
    <row r="180" spans="1:7" x14ac:dyDescent="0.3">
      <c r="A180" s="4" t="s">
        <v>157</v>
      </c>
      <c r="B180" s="4" t="s">
        <v>380</v>
      </c>
      <c r="C180" s="22">
        <v>34769.1</v>
      </c>
      <c r="D180" s="22">
        <v>35066.67</v>
      </c>
      <c r="E180" s="30">
        <v>38553.51</v>
      </c>
      <c r="F180" s="65">
        <v>42232.55</v>
      </c>
      <c r="G180" s="10">
        <f t="shared" si="4"/>
        <v>150621.83000000002</v>
      </c>
    </row>
    <row r="181" spans="1:7" x14ac:dyDescent="0.3">
      <c r="A181" s="4" t="s">
        <v>158</v>
      </c>
      <c r="B181" s="4" t="s">
        <v>381</v>
      </c>
      <c r="C181" s="22">
        <v>24171.07</v>
      </c>
      <c r="D181" s="22">
        <v>24172.42</v>
      </c>
      <c r="E181" s="30">
        <v>24065.59</v>
      </c>
      <c r="F181" s="65">
        <v>24792.080000000002</v>
      </c>
      <c r="G181" s="10">
        <f t="shared" si="4"/>
        <v>97201.16</v>
      </c>
    </row>
    <row r="182" spans="1:7" x14ac:dyDescent="0.3">
      <c r="A182" s="4" t="s">
        <v>159</v>
      </c>
      <c r="B182" s="4" t="s">
        <v>382</v>
      </c>
      <c r="C182" s="22">
        <v>1351.55</v>
      </c>
      <c r="D182" s="22">
        <v>1304.24</v>
      </c>
      <c r="E182" s="30">
        <v>1403.85</v>
      </c>
      <c r="F182" s="67">
        <v>1575.42</v>
      </c>
      <c r="G182" s="10">
        <f t="shared" si="4"/>
        <v>5635.0599999999995</v>
      </c>
    </row>
    <row r="183" spans="1:7" x14ac:dyDescent="0.3">
      <c r="A183" s="4" t="s">
        <v>160</v>
      </c>
      <c r="B183" s="4" t="s">
        <v>383</v>
      </c>
      <c r="C183" s="21">
        <v>719.07</v>
      </c>
      <c r="D183" s="21">
        <v>725.25</v>
      </c>
      <c r="E183" s="29">
        <v>611.19000000000005</v>
      </c>
      <c r="F183" s="66">
        <v>776.06</v>
      </c>
      <c r="G183" s="10">
        <f t="shared" si="4"/>
        <v>2831.57</v>
      </c>
    </row>
    <row r="184" spans="1:7" x14ac:dyDescent="0.3">
      <c r="A184" s="4" t="s">
        <v>161</v>
      </c>
      <c r="B184" s="4" t="s">
        <v>384</v>
      </c>
      <c r="C184" s="22">
        <v>19074.03</v>
      </c>
      <c r="D184" s="22">
        <v>19204.07</v>
      </c>
      <c r="E184" s="30">
        <v>20933.080000000002</v>
      </c>
      <c r="F184" s="68">
        <v>22169.13</v>
      </c>
      <c r="G184" s="10">
        <f t="shared" si="4"/>
        <v>81380.31</v>
      </c>
    </row>
    <row r="185" spans="1:7" x14ac:dyDescent="0.3">
      <c r="A185" s="4" t="s">
        <v>162</v>
      </c>
      <c r="B185" s="4" t="s">
        <v>385</v>
      </c>
      <c r="C185" s="22">
        <v>26732.61</v>
      </c>
      <c r="D185" s="22">
        <v>28154.720000000001</v>
      </c>
      <c r="E185" s="30">
        <v>27628.03</v>
      </c>
      <c r="F185" s="68">
        <v>27242.86</v>
      </c>
      <c r="G185" s="10">
        <f t="shared" si="4"/>
        <v>109758.22</v>
      </c>
    </row>
    <row r="186" spans="1:7" x14ac:dyDescent="0.3">
      <c r="A186" s="3" t="s">
        <v>296</v>
      </c>
      <c r="B186" s="3" t="s">
        <v>311</v>
      </c>
      <c r="C186" s="19"/>
      <c r="D186" s="19"/>
      <c r="E186" s="19"/>
      <c r="F186" s="19"/>
      <c r="G186" s="12">
        <f t="shared" ref="G186" si="7">SUM(G187:G191)</f>
        <v>8826.56</v>
      </c>
    </row>
    <row r="187" spans="1:7" x14ac:dyDescent="0.3">
      <c r="A187" s="4" t="s">
        <v>163</v>
      </c>
      <c r="B187" s="4" t="s">
        <v>386</v>
      </c>
      <c r="C187" s="21">
        <v>101.92</v>
      </c>
      <c r="D187" s="21">
        <v>113.57</v>
      </c>
      <c r="E187" s="29">
        <v>107.08</v>
      </c>
      <c r="F187" s="69">
        <v>111.62</v>
      </c>
      <c r="G187" s="10">
        <f t="shared" si="4"/>
        <v>434.19</v>
      </c>
    </row>
    <row r="188" spans="1:7" x14ac:dyDescent="0.3">
      <c r="A188" s="4" t="s">
        <v>164</v>
      </c>
      <c r="B188" s="4" t="s">
        <v>387</v>
      </c>
      <c r="C188" s="21">
        <v>830.74</v>
      </c>
      <c r="D188" s="21">
        <v>854.32</v>
      </c>
      <c r="E188" s="29">
        <v>931.04</v>
      </c>
      <c r="F188" s="70">
        <v>1077.1600000000001</v>
      </c>
      <c r="G188" s="10">
        <f t="shared" si="4"/>
        <v>3693.26</v>
      </c>
    </row>
    <row r="189" spans="1:7" x14ac:dyDescent="0.3">
      <c r="A189" s="4" t="s">
        <v>467</v>
      </c>
      <c r="B189" t="s">
        <v>469</v>
      </c>
      <c r="C189" s="21">
        <v>2.4900000000000002</v>
      </c>
      <c r="D189" s="21">
        <v>20.83</v>
      </c>
      <c r="E189" s="10"/>
      <c r="F189" s="10"/>
      <c r="G189" s="10">
        <f t="shared" si="4"/>
        <v>23.32</v>
      </c>
    </row>
    <row r="190" spans="1:7" x14ac:dyDescent="0.3">
      <c r="A190" s="4" t="s">
        <v>165</v>
      </c>
      <c r="B190" s="4" t="s">
        <v>436</v>
      </c>
      <c r="C190" s="22">
        <v>1172.93</v>
      </c>
      <c r="D190" s="22">
        <v>1053.71</v>
      </c>
      <c r="E190" s="30">
        <v>1155.5899999999999</v>
      </c>
      <c r="F190" s="72">
        <v>1258.44</v>
      </c>
      <c r="G190" s="10">
        <f t="shared" si="4"/>
        <v>4640.67</v>
      </c>
    </row>
    <row r="191" spans="1:7" x14ac:dyDescent="0.3">
      <c r="A191" s="4" t="s">
        <v>166</v>
      </c>
      <c r="B191" s="4" t="s">
        <v>388</v>
      </c>
      <c r="C191" s="21">
        <v>8.34</v>
      </c>
      <c r="D191" s="21">
        <v>7.16</v>
      </c>
      <c r="E191" s="29">
        <v>7.77</v>
      </c>
      <c r="F191" s="71">
        <v>11.85</v>
      </c>
      <c r="G191" s="10">
        <f t="shared" si="4"/>
        <v>35.119999999999997</v>
      </c>
    </row>
    <row r="192" spans="1:7" x14ac:dyDescent="0.3">
      <c r="A192" s="3" t="s">
        <v>297</v>
      </c>
      <c r="B192" s="3" t="s">
        <v>312</v>
      </c>
      <c r="C192" s="19"/>
      <c r="D192" s="19"/>
      <c r="E192" s="19"/>
      <c r="F192" s="19"/>
      <c r="G192" s="12">
        <f>SUM(G193:G205)</f>
        <v>674818.02</v>
      </c>
    </row>
    <row r="193" spans="1:7" x14ac:dyDescent="0.3">
      <c r="A193" s="4" t="s">
        <v>167</v>
      </c>
      <c r="B193" s="4" t="s">
        <v>389</v>
      </c>
      <c r="C193" s="22">
        <v>6630.04</v>
      </c>
      <c r="D193" s="22">
        <v>6530.07</v>
      </c>
      <c r="E193" s="30">
        <v>10196.67</v>
      </c>
      <c r="F193" s="74">
        <v>20045.72</v>
      </c>
      <c r="G193" s="10">
        <f t="shared" si="4"/>
        <v>43402.5</v>
      </c>
    </row>
    <row r="194" spans="1:7" x14ac:dyDescent="0.3">
      <c r="A194" s="4" t="s">
        <v>168</v>
      </c>
      <c r="B194" s="4" t="s">
        <v>390</v>
      </c>
      <c r="C194" s="21">
        <v>38.270000000000003</v>
      </c>
      <c r="D194" s="21">
        <v>36.200000000000003</v>
      </c>
      <c r="E194" s="29">
        <v>49.05</v>
      </c>
      <c r="F194" s="73">
        <v>78.37</v>
      </c>
      <c r="G194" s="10">
        <f t="shared" si="4"/>
        <v>201.89</v>
      </c>
    </row>
    <row r="195" spans="1:7" x14ac:dyDescent="0.3">
      <c r="A195" s="4" t="s">
        <v>169</v>
      </c>
      <c r="B195" s="4" t="s">
        <v>391</v>
      </c>
      <c r="C195" s="21">
        <v>107.29</v>
      </c>
      <c r="D195" s="21">
        <v>63.93</v>
      </c>
      <c r="E195" s="29">
        <v>52.13</v>
      </c>
      <c r="F195" s="75">
        <v>92.21</v>
      </c>
      <c r="G195" s="10">
        <f t="shared" si="4"/>
        <v>315.56</v>
      </c>
    </row>
    <row r="196" spans="1:7" x14ac:dyDescent="0.3">
      <c r="A196" s="4" t="s">
        <v>170</v>
      </c>
      <c r="B196" s="4" t="s">
        <v>392</v>
      </c>
      <c r="C196" s="22">
        <v>38745.71</v>
      </c>
      <c r="D196" s="22">
        <v>38563.74</v>
      </c>
      <c r="E196" s="30">
        <v>39180.160000000003</v>
      </c>
      <c r="F196" s="76">
        <v>42560.44</v>
      </c>
      <c r="G196" s="10">
        <f t="shared" si="4"/>
        <v>159050.04999999999</v>
      </c>
    </row>
    <row r="197" spans="1:7" x14ac:dyDescent="0.3">
      <c r="A197" s="4" t="s">
        <v>171</v>
      </c>
      <c r="B197" s="4" t="s">
        <v>393</v>
      </c>
      <c r="C197" s="22">
        <v>8977.9699999999993</v>
      </c>
      <c r="D197" s="22">
        <v>8483.31</v>
      </c>
      <c r="E197" s="30">
        <v>7749.93</v>
      </c>
      <c r="F197" s="77">
        <v>8094.2</v>
      </c>
      <c r="G197" s="10">
        <f t="shared" si="4"/>
        <v>33305.409999999996</v>
      </c>
    </row>
    <row r="198" spans="1:7" x14ac:dyDescent="0.3">
      <c r="A198" s="4" t="s">
        <v>172</v>
      </c>
      <c r="B198" s="4" t="s">
        <v>394</v>
      </c>
      <c r="C198" s="21">
        <v>766.99</v>
      </c>
      <c r="D198" s="21">
        <v>690.35</v>
      </c>
      <c r="E198" s="29">
        <v>725.24</v>
      </c>
      <c r="F198" s="77">
        <v>1083.31</v>
      </c>
      <c r="G198" s="10">
        <f t="shared" si="4"/>
        <v>3265.89</v>
      </c>
    </row>
    <row r="199" spans="1:7" x14ac:dyDescent="0.3">
      <c r="A199" s="4" t="s">
        <v>173</v>
      </c>
      <c r="B199" s="4" t="s">
        <v>395</v>
      </c>
      <c r="C199" s="22">
        <v>28489.96</v>
      </c>
      <c r="D199" s="22">
        <v>29130.69</v>
      </c>
      <c r="E199" s="30">
        <v>30346.15</v>
      </c>
      <c r="F199" s="78">
        <v>35269.33</v>
      </c>
      <c r="G199" s="10">
        <f t="shared" si="4"/>
        <v>123236.12999999999</v>
      </c>
    </row>
    <row r="200" spans="1:7" x14ac:dyDescent="0.3">
      <c r="A200" s="4" t="s">
        <v>174</v>
      </c>
      <c r="B200" s="4" t="s">
        <v>396</v>
      </c>
      <c r="C200" s="22">
        <v>14742.65</v>
      </c>
      <c r="D200" s="22">
        <v>11425.62</v>
      </c>
      <c r="E200" s="30">
        <v>10919.63</v>
      </c>
      <c r="F200" s="78">
        <v>17299.88</v>
      </c>
      <c r="G200" s="10">
        <f t="shared" si="4"/>
        <v>54387.78</v>
      </c>
    </row>
    <row r="201" spans="1:7" x14ac:dyDescent="0.3">
      <c r="A201" s="4" t="s">
        <v>175</v>
      </c>
      <c r="B201" s="4" t="s">
        <v>397</v>
      </c>
      <c r="C201" s="22">
        <v>2048.35</v>
      </c>
      <c r="D201" s="22">
        <v>1310.78</v>
      </c>
      <c r="E201" s="30">
        <v>1052.1400000000001</v>
      </c>
      <c r="F201" s="80">
        <v>2405.29</v>
      </c>
      <c r="G201" s="10">
        <f t="shared" si="4"/>
        <v>6816.56</v>
      </c>
    </row>
    <row r="202" spans="1:7" x14ac:dyDescent="0.3">
      <c r="A202" s="4" t="s">
        <v>176</v>
      </c>
      <c r="B202" s="4" t="s">
        <v>398</v>
      </c>
      <c r="C202" s="21">
        <v>8.64</v>
      </c>
      <c r="D202" s="21">
        <v>7.18</v>
      </c>
      <c r="E202" s="29">
        <v>9.4600000000000009</v>
      </c>
      <c r="F202" s="79">
        <v>14.17</v>
      </c>
      <c r="G202" s="10">
        <f t="shared" si="4"/>
        <v>39.450000000000003</v>
      </c>
    </row>
    <row r="203" spans="1:7" x14ac:dyDescent="0.3">
      <c r="A203" s="4" t="s">
        <v>461</v>
      </c>
      <c r="B203" t="s">
        <v>462</v>
      </c>
      <c r="C203" s="21">
        <v>5.88</v>
      </c>
      <c r="D203" s="21">
        <v>5.79</v>
      </c>
      <c r="E203" s="29">
        <v>4.62</v>
      </c>
      <c r="F203" s="81">
        <v>4</v>
      </c>
      <c r="G203" s="10">
        <f t="shared" si="4"/>
        <v>20.29</v>
      </c>
    </row>
    <row r="204" spans="1:7" x14ac:dyDescent="0.3">
      <c r="A204" s="4" t="s">
        <v>177</v>
      </c>
      <c r="B204" s="4" t="s">
        <v>399</v>
      </c>
      <c r="C204" s="22">
        <v>7951.18</v>
      </c>
      <c r="D204" s="22">
        <v>8849.51</v>
      </c>
      <c r="E204" s="30">
        <v>10373.06</v>
      </c>
      <c r="F204" s="82">
        <v>16528.689999999999</v>
      </c>
      <c r="G204" s="10">
        <f t="shared" ref="G204:G236" si="8">SUM(C204:F204)</f>
        <v>43702.44</v>
      </c>
    </row>
    <row r="205" spans="1:7" x14ac:dyDescent="0.3">
      <c r="A205" s="4" t="s">
        <v>178</v>
      </c>
      <c r="B205" s="4" t="s">
        <v>400</v>
      </c>
      <c r="C205" s="22">
        <v>46310.66</v>
      </c>
      <c r="D205" s="22">
        <v>50137.120000000003</v>
      </c>
      <c r="E205" s="30">
        <v>54119.72</v>
      </c>
      <c r="F205" s="82">
        <v>56506.57</v>
      </c>
      <c r="G205" s="10">
        <f t="shared" si="8"/>
        <v>207074.07</v>
      </c>
    </row>
    <row r="206" spans="1:7" x14ac:dyDescent="0.3">
      <c r="A206" s="3" t="s">
        <v>298</v>
      </c>
      <c r="B206" s="3" t="s">
        <v>313</v>
      </c>
      <c r="C206" s="19"/>
      <c r="D206" s="19"/>
      <c r="E206" s="19"/>
      <c r="F206" s="19"/>
      <c r="G206" s="12">
        <f t="shared" ref="G206" si="9">SUM(G207:G217)</f>
        <v>139807.30999999997</v>
      </c>
    </row>
    <row r="207" spans="1:7" x14ac:dyDescent="0.3">
      <c r="A207" s="4" t="s">
        <v>179</v>
      </c>
      <c r="B207" s="4" t="s">
        <v>401</v>
      </c>
      <c r="C207" s="21">
        <v>525.70000000000005</v>
      </c>
      <c r="D207" s="21">
        <v>544.95000000000005</v>
      </c>
      <c r="E207" s="29">
        <v>517.58000000000004</v>
      </c>
      <c r="F207" s="83">
        <v>715.25</v>
      </c>
      <c r="G207" s="10">
        <f t="shared" si="8"/>
        <v>2303.48</v>
      </c>
    </row>
    <row r="208" spans="1:7" x14ac:dyDescent="0.3">
      <c r="A208" s="4" t="s">
        <v>180</v>
      </c>
      <c r="B208" s="4" t="s">
        <v>402</v>
      </c>
      <c r="C208" s="21">
        <v>65.989999999999995</v>
      </c>
      <c r="D208" s="21">
        <v>61.43</v>
      </c>
      <c r="E208" s="29">
        <v>62.65</v>
      </c>
      <c r="F208" s="83">
        <v>80.23</v>
      </c>
      <c r="G208" s="10">
        <f t="shared" si="8"/>
        <v>270.3</v>
      </c>
    </row>
    <row r="209" spans="1:7" x14ac:dyDescent="0.3">
      <c r="A209" s="4" t="s">
        <v>181</v>
      </c>
      <c r="B209" s="4" t="s">
        <v>403</v>
      </c>
      <c r="C209" s="22">
        <v>4406.04</v>
      </c>
      <c r="D209" s="22">
        <v>3812.64</v>
      </c>
      <c r="E209" s="30">
        <v>4000.82</v>
      </c>
      <c r="F209" s="84">
        <v>6975.7</v>
      </c>
      <c r="G209" s="10">
        <f t="shared" si="8"/>
        <v>19195.2</v>
      </c>
    </row>
    <row r="210" spans="1:7" x14ac:dyDescent="0.3">
      <c r="A210" s="4" t="s">
        <v>182</v>
      </c>
      <c r="B210" s="4" t="s">
        <v>404</v>
      </c>
      <c r="C210" s="22">
        <v>28761.77</v>
      </c>
      <c r="D210" s="22">
        <v>28487.55</v>
      </c>
      <c r="E210" s="30">
        <v>29462.46</v>
      </c>
      <c r="F210" s="84">
        <v>29759.27</v>
      </c>
      <c r="G210" s="10">
        <f t="shared" si="8"/>
        <v>116471.05</v>
      </c>
    </row>
    <row r="211" spans="1:7" x14ac:dyDescent="0.3">
      <c r="A211" s="4" t="s">
        <v>183</v>
      </c>
      <c r="B211" s="4" t="s">
        <v>405</v>
      </c>
      <c r="C211" s="21">
        <v>63.09</v>
      </c>
      <c r="D211" s="21">
        <v>57.06</v>
      </c>
      <c r="E211" s="29">
        <v>62.76</v>
      </c>
      <c r="F211" s="85">
        <v>73.53</v>
      </c>
      <c r="G211" s="10">
        <f t="shared" si="8"/>
        <v>256.44</v>
      </c>
    </row>
    <row r="212" spans="1:7" x14ac:dyDescent="0.3">
      <c r="A212" s="4" t="s">
        <v>184</v>
      </c>
      <c r="B212" s="4" t="s">
        <v>406</v>
      </c>
      <c r="C212" s="21">
        <v>73.099999999999994</v>
      </c>
      <c r="D212" s="21">
        <v>142.71</v>
      </c>
      <c r="E212" s="29">
        <v>160.08000000000001</v>
      </c>
      <c r="F212" s="85">
        <v>80.97</v>
      </c>
      <c r="G212" s="10">
        <f t="shared" si="8"/>
        <v>456.86</v>
      </c>
    </row>
    <row r="213" spans="1:7" x14ac:dyDescent="0.3">
      <c r="A213" s="4" t="s">
        <v>185</v>
      </c>
      <c r="B213" s="4" t="s">
        <v>407</v>
      </c>
      <c r="C213" s="21">
        <v>24.54</v>
      </c>
      <c r="D213" s="21">
        <v>25.06</v>
      </c>
      <c r="E213" s="29">
        <v>23.31</v>
      </c>
      <c r="F213" s="86">
        <v>31.67</v>
      </c>
      <c r="G213" s="10">
        <f t="shared" si="8"/>
        <v>104.58</v>
      </c>
    </row>
    <row r="214" spans="1:7" x14ac:dyDescent="0.3">
      <c r="A214" s="4" t="s">
        <v>186</v>
      </c>
      <c r="B214" s="4" t="s">
        <v>408</v>
      </c>
      <c r="C214" s="21">
        <v>25.65</v>
      </c>
      <c r="D214" s="21">
        <v>27.89</v>
      </c>
      <c r="E214" s="29">
        <v>32.159999999999997</v>
      </c>
      <c r="F214" s="86">
        <v>38.72</v>
      </c>
      <c r="G214" s="10">
        <f t="shared" si="8"/>
        <v>124.41999999999999</v>
      </c>
    </row>
    <row r="215" spans="1:7" x14ac:dyDescent="0.3">
      <c r="A215" s="4" t="s">
        <v>187</v>
      </c>
      <c r="B215" s="4" t="s">
        <v>409</v>
      </c>
      <c r="C215" s="21">
        <v>121.25</v>
      </c>
      <c r="D215" s="21">
        <v>105</v>
      </c>
      <c r="E215" s="29">
        <v>131.79</v>
      </c>
      <c r="F215" s="87">
        <v>195.73</v>
      </c>
      <c r="G215" s="10">
        <f t="shared" si="8"/>
        <v>553.77</v>
      </c>
    </row>
    <row r="216" spans="1:7" x14ac:dyDescent="0.3">
      <c r="A216" s="4" t="s">
        <v>188</v>
      </c>
      <c r="B216" s="4" t="s">
        <v>410</v>
      </c>
      <c r="C216" s="21">
        <v>2.08</v>
      </c>
      <c r="D216" s="21">
        <v>1.39</v>
      </c>
      <c r="E216" s="29">
        <v>1.26</v>
      </c>
      <c r="F216" s="87">
        <v>2.1</v>
      </c>
      <c r="G216" s="10">
        <f t="shared" si="8"/>
        <v>6.83</v>
      </c>
    </row>
    <row r="217" spans="1:7" x14ac:dyDescent="0.3">
      <c r="A217" s="4" t="s">
        <v>189</v>
      </c>
      <c r="B217" s="4" t="s">
        <v>437</v>
      </c>
      <c r="C217" s="21">
        <v>13.19</v>
      </c>
      <c r="D217" s="21">
        <v>13.39</v>
      </c>
      <c r="E217" s="29">
        <v>15.03</v>
      </c>
      <c r="F217" s="87">
        <v>22.77</v>
      </c>
      <c r="G217" s="10">
        <f t="shared" si="8"/>
        <v>64.38</v>
      </c>
    </row>
    <row r="218" spans="1:7" x14ac:dyDescent="0.3">
      <c r="A218" s="3" t="s">
        <v>299</v>
      </c>
      <c r="B218" s="3" t="s">
        <v>314</v>
      </c>
      <c r="C218" s="19"/>
      <c r="D218" s="19"/>
      <c r="E218" s="19"/>
      <c r="F218" s="19"/>
      <c r="G218" s="12">
        <f>SUM(G219:G234)</f>
        <v>118742.75</v>
      </c>
    </row>
    <row r="219" spans="1:7" x14ac:dyDescent="0.3">
      <c r="A219" s="4" t="s">
        <v>190</v>
      </c>
      <c r="B219" s="4" t="s">
        <v>411</v>
      </c>
      <c r="C219" s="22">
        <v>11459.63</v>
      </c>
      <c r="D219" s="22">
        <v>11211.76</v>
      </c>
      <c r="E219" s="30">
        <v>10937.7</v>
      </c>
      <c r="F219" s="89">
        <v>13652.08</v>
      </c>
      <c r="G219" s="10">
        <f t="shared" si="8"/>
        <v>47261.17</v>
      </c>
    </row>
    <row r="220" spans="1:7" x14ac:dyDescent="0.3">
      <c r="A220" s="4" t="s">
        <v>191</v>
      </c>
      <c r="B220" s="4" t="s">
        <v>412</v>
      </c>
      <c r="C220" s="21">
        <v>85.45</v>
      </c>
      <c r="D220" s="21">
        <v>81.290000000000006</v>
      </c>
      <c r="E220" s="29">
        <v>43.84</v>
      </c>
      <c r="F220" s="88">
        <v>107.89</v>
      </c>
      <c r="G220" s="10">
        <f t="shared" si="8"/>
        <v>318.47000000000003</v>
      </c>
    </row>
    <row r="221" spans="1:7" x14ac:dyDescent="0.3">
      <c r="A221" s="4" t="s">
        <v>192</v>
      </c>
      <c r="B221" s="4" t="s">
        <v>413</v>
      </c>
      <c r="C221" s="22">
        <v>4929.21</v>
      </c>
      <c r="D221" s="22">
        <v>5142.95</v>
      </c>
      <c r="E221" s="30">
        <v>5323.91</v>
      </c>
      <c r="F221" s="91">
        <v>6030.84</v>
      </c>
      <c r="G221" s="10">
        <f t="shared" si="8"/>
        <v>21426.91</v>
      </c>
    </row>
    <row r="222" spans="1:7" x14ac:dyDescent="0.3">
      <c r="A222" s="4" t="s">
        <v>193</v>
      </c>
      <c r="B222" s="4" t="s">
        <v>414</v>
      </c>
      <c r="C222" s="21">
        <v>353.21</v>
      </c>
      <c r="D222" s="21">
        <v>325.37</v>
      </c>
      <c r="E222" s="29">
        <v>307.56</v>
      </c>
      <c r="F222" s="90">
        <v>354.12</v>
      </c>
      <c r="G222" s="10">
        <f t="shared" si="8"/>
        <v>1340.2599999999998</v>
      </c>
    </row>
    <row r="223" spans="1:7" x14ac:dyDescent="0.3">
      <c r="A223" s="4" t="s">
        <v>194</v>
      </c>
      <c r="B223" s="4" t="s">
        <v>415</v>
      </c>
      <c r="C223" s="22">
        <v>9257.5499999999993</v>
      </c>
      <c r="D223" s="22">
        <v>9521.2800000000007</v>
      </c>
      <c r="E223" s="30">
        <v>9481.56</v>
      </c>
      <c r="F223" s="93">
        <v>9975.27</v>
      </c>
      <c r="G223" s="10">
        <f t="shared" si="8"/>
        <v>38235.660000000003</v>
      </c>
    </row>
    <row r="224" spans="1:7" x14ac:dyDescent="0.3">
      <c r="A224" s="4" t="s">
        <v>195</v>
      </c>
      <c r="B224" s="4" t="s">
        <v>416</v>
      </c>
      <c r="C224" s="21">
        <v>16.52</v>
      </c>
      <c r="D224" s="21">
        <v>14.12</v>
      </c>
      <c r="E224" s="29">
        <v>13.99</v>
      </c>
      <c r="F224" s="92">
        <v>14.87</v>
      </c>
      <c r="G224" s="10">
        <f t="shared" si="8"/>
        <v>59.5</v>
      </c>
    </row>
    <row r="225" spans="1:7" x14ac:dyDescent="0.3">
      <c r="A225" s="4" t="s">
        <v>196</v>
      </c>
      <c r="B225" s="4" t="s">
        <v>417</v>
      </c>
      <c r="C225" s="22">
        <v>1322.11</v>
      </c>
      <c r="D225" s="22">
        <v>1264.51</v>
      </c>
      <c r="E225" s="30">
        <v>1216.71</v>
      </c>
      <c r="F225" s="95">
        <v>1335.8</v>
      </c>
      <c r="G225" s="10">
        <f t="shared" si="8"/>
        <v>5139.13</v>
      </c>
    </row>
    <row r="226" spans="1:7" s="15" customFormat="1" x14ac:dyDescent="0.3">
      <c r="A226" s="4" t="s">
        <v>197</v>
      </c>
      <c r="B226" s="4" t="s">
        <v>418</v>
      </c>
      <c r="C226" s="21">
        <v>143.75</v>
      </c>
      <c r="D226" s="21">
        <v>135.93</v>
      </c>
      <c r="E226" s="29">
        <v>117.25</v>
      </c>
      <c r="F226" s="94">
        <v>157.69</v>
      </c>
      <c r="G226" s="10">
        <f t="shared" si="8"/>
        <v>554.62</v>
      </c>
    </row>
    <row r="227" spans="1:7" x14ac:dyDescent="0.3">
      <c r="A227" s="4" t="s">
        <v>445</v>
      </c>
      <c r="B227" s="4" t="s">
        <v>446</v>
      </c>
      <c r="C227" s="21">
        <v>21.9</v>
      </c>
      <c r="D227" s="21">
        <v>24.85</v>
      </c>
      <c r="E227" s="29">
        <v>30.74</v>
      </c>
      <c r="F227" s="96">
        <v>18.57</v>
      </c>
      <c r="G227" s="10">
        <f t="shared" si="8"/>
        <v>96.06</v>
      </c>
    </row>
    <row r="228" spans="1:7" x14ac:dyDescent="0.3">
      <c r="A228" s="4" t="s">
        <v>451</v>
      </c>
      <c r="B228" t="s">
        <v>463</v>
      </c>
      <c r="C228" s="10"/>
      <c r="D228" s="21">
        <v>2.17</v>
      </c>
      <c r="E228" s="29">
        <v>4.22</v>
      </c>
      <c r="F228" s="96">
        <v>2.17</v>
      </c>
      <c r="G228" s="10">
        <f t="shared" si="8"/>
        <v>8.5599999999999987</v>
      </c>
    </row>
    <row r="229" spans="1:7" x14ac:dyDescent="0.3">
      <c r="A229" s="4" t="s">
        <v>440</v>
      </c>
      <c r="B229" s="4" t="s">
        <v>464</v>
      </c>
      <c r="C229" s="21">
        <v>30.07</v>
      </c>
      <c r="D229" s="21">
        <v>41.86</v>
      </c>
      <c r="E229" s="29">
        <v>31.02</v>
      </c>
      <c r="F229" s="97">
        <v>26.11</v>
      </c>
      <c r="G229" s="10">
        <f t="shared" si="8"/>
        <v>129.06</v>
      </c>
    </row>
    <row r="230" spans="1:7" x14ac:dyDescent="0.3">
      <c r="A230" s="4" t="s">
        <v>450</v>
      </c>
      <c r="B230" t="s">
        <v>465</v>
      </c>
      <c r="C230" s="10"/>
      <c r="D230" s="10"/>
      <c r="E230" s="29">
        <v>13.77</v>
      </c>
      <c r="F230" s="10"/>
      <c r="G230" s="10">
        <f t="shared" si="8"/>
        <v>13.77</v>
      </c>
    </row>
    <row r="231" spans="1:7" x14ac:dyDescent="0.3">
      <c r="A231" s="4" t="s">
        <v>198</v>
      </c>
      <c r="B231" s="4" t="s">
        <v>441</v>
      </c>
      <c r="C231" s="21">
        <v>53.76</v>
      </c>
      <c r="D231" s="21">
        <v>45.78</v>
      </c>
      <c r="E231" s="29">
        <v>29.43</v>
      </c>
      <c r="F231" s="98">
        <v>35.32</v>
      </c>
      <c r="G231" s="10">
        <f t="shared" si="8"/>
        <v>164.29</v>
      </c>
    </row>
    <row r="232" spans="1:7" x14ac:dyDescent="0.3">
      <c r="A232" s="4" t="s">
        <v>452</v>
      </c>
      <c r="B232" t="s">
        <v>453</v>
      </c>
      <c r="C232" s="21">
        <v>3.13</v>
      </c>
      <c r="D232" s="21">
        <v>4.6900000000000004</v>
      </c>
      <c r="E232" s="29">
        <v>5.79</v>
      </c>
      <c r="F232" s="98">
        <v>3.05</v>
      </c>
      <c r="G232" s="10">
        <f t="shared" si="8"/>
        <v>16.66</v>
      </c>
    </row>
    <row r="233" spans="1:7" x14ac:dyDescent="0.3">
      <c r="A233" s="4" t="s">
        <v>442</v>
      </c>
      <c r="B233" s="4" t="s">
        <v>444</v>
      </c>
      <c r="C233" s="21">
        <v>431.2</v>
      </c>
      <c r="D233" s="21">
        <v>474.06</v>
      </c>
      <c r="E233" s="29">
        <v>173.26</v>
      </c>
      <c r="F233" s="99">
        <v>484.58</v>
      </c>
      <c r="G233" s="10">
        <f t="shared" si="8"/>
        <v>1563.1</v>
      </c>
    </row>
    <row r="234" spans="1:7" x14ac:dyDescent="0.3">
      <c r="A234" s="4" t="s">
        <v>199</v>
      </c>
      <c r="B234" s="4" t="s">
        <v>443</v>
      </c>
      <c r="C234" s="21">
        <v>642.66999999999996</v>
      </c>
      <c r="D234" s="21">
        <v>652.97</v>
      </c>
      <c r="E234" s="29">
        <v>509.56</v>
      </c>
      <c r="F234" s="99">
        <v>610.33000000000004</v>
      </c>
      <c r="G234" s="10">
        <f t="shared" si="8"/>
        <v>2415.5299999999997</v>
      </c>
    </row>
    <row r="235" spans="1:7" x14ac:dyDescent="0.3">
      <c r="A235" s="3" t="s">
        <v>300</v>
      </c>
      <c r="B235" s="4"/>
      <c r="C235" s="20"/>
      <c r="D235" s="20"/>
      <c r="E235" s="20"/>
      <c r="F235" s="20"/>
      <c r="G235" s="13">
        <f>SUM(G236:G236)</f>
        <v>37.11</v>
      </c>
    </row>
    <row r="236" spans="1:7" x14ac:dyDescent="0.3">
      <c r="A236" s="11" t="s">
        <v>200</v>
      </c>
      <c r="B236" s="4"/>
      <c r="C236" s="25">
        <v>8.69</v>
      </c>
      <c r="D236" s="21">
        <v>7.78</v>
      </c>
      <c r="E236" s="29">
        <v>7.92</v>
      </c>
      <c r="F236" s="100">
        <v>12.72</v>
      </c>
      <c r="G236" s="10">
        <f t="shared" si="8"/>
        <v>37.11</v>
      </c>
    </row>
    <row r="237" spans="1:7" x14ac:dyDescent="0.3">
      <c r="A237" s="23" t="s">
        <v>468</v>
      </c>
      <c r="B237" s="24"/>
      <c r="C237" s="26">
        <v>0.02</v>
      </c>
      <c r="D237" s="10"/>
      <c r="E237" s="10"/>
      <c r="F237" s="10"/>
      <c r="G237" s="10"/>
    </row>
    <row r="238" spans="1:7" ht="28.8" x14ac:dyDescent="0.3">
      <c r="A238" s="6" t="s">
        <v>421</v>
      </c>
      <c r="B238" s="7" t="s">
        <v>431</v>
      </c>
      <c r="C238" s="18">
        <f>SUM(C4:C237)</f>
        <v>3637736.9699999997</v>
      </c>
      <c r="D238" s="18">
        <f t="shared" ref="D238:F238" si="10">SUM(D4:D237)</f>
        <v>3818343.0200000019</v>
      </c>
      <c r="E238" s="18">
        <f t="shared" si="10"/>
        <v>3950603.8900000015</v>
      </c>
      <c r="F238" s="18">
        <f t="shared" si="10"/>
        <v>4315411.7699999996</v>
      </c>
      <c r="G238" s="18">
        <f>SUM(C238:F238)</f>
        <v>15722095.650000002</v>
      </c>
    </row>
  </sheetData>
  <mergeCells count="1">
    <mergeCell ref="A1:G1"/>
  </mergeCells>
  <phoneticPr fontId="2" type="noConversion"/>
  <hyperlinks>
    <hyperlink ref="B145" r:id="rId1" display="https://www.whocc.no/atc_ddd_index/?code=J07X&amp;showdescription=no" xr:uid="{56AED402-7F83-4C98-BBE2-D870E4C8B9A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2024-03-25T14:29:52Z</dcterms:modified>
</cp:coreProperties>
</file>